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991" activeTab="0"/>
  </bookViews>
  <sheets>
    <sheet name="Product Backlog" sheetId="1" r:id="rId1"/>
    <sheet name="Sprints Specification" sheetId="2" r:id="rId2"/>
    <sheet name="Burndown Template" sheetId="3" r:id="rId3"/>
    <sheet name="Actual Speed" sheetId="4" r:id="rId4"/>
  </sheets>
  <definedNames>
    <definedName name="_xlnm._FilterDatabase" localSheetId="0" hidden="1">'Product Backlog'!$A$1:$L$2</definedName>
    <definedName name="_xlnm._FilterDatabase" localSheetId="1" hidden="1">'Sprints Specification'!$A$1:$H$120</definedName>
  </definedNames>
  <calcPr fullCalcOnLoad="1"/>
</workbook>
</file>

<file path=xl/sharedStrings.xml><?xml version="1.0" encoding="utf-8"?>
<sst xmlns="http://schemas.openxmlformats.org/spreadsheetml/2006/main" count="47" uniqueCount="42">
  <si>
    <t>ID</t>
  </si>
  <si>
    <t>Group</t>
  </si>
  <si>
    <t>Title</t>
  </si>
  <si>
    <t>Description</t>
  </si>
  <si>
    <t>Added on</t>
  </si>
  <si>
    <t>Originator</t>
  </si>
  <si>
    <t>Deadline</t>
  </si>
  <si>
    <t>Estimation</t>
  </si>
  <si>
    <t>Priority</t>
  </si>
  <si>
    <t>Status</t>
  </si>
  <si>
    <t>Sprint</t>
  </si>
  <si>
    <t>Notes</t>
  </si>
  <si>
    <t>An item</t>
  </si>
  <si>
    <t>Some description</t>
  </si>
  <si>
    <t>Name</t>
  </si>
  <si>
    <t>Planned Start Date</t>
  </si>
  <si>
    <t>Duration (Days)</t>
  </si>
  <si>
    <t>Planned End Date</t>
  </si>
  <si>
    <t>Allocated Points</t>
  </si>
  <si>
    <t>Actual Burndown</t>
  </si>
  <si>
    <t>Burndown Difference</t>
  </si>
  <si>
    <t>Burndown Chart</t>
  </si>
  <si>
    <t>Sprint ID</t>
  </si>
  <si>
    <t>Start Date</t>
  </si>
  <si>
    <t>Duration</t>
  </si>
  <si>
    <t>End Date</t>
  </si>
  <si>
    <t>Average Point Burndown</t>
  </si>
  <si>
    <t>Remaining Points</t>
  </si>
  <si>
    <t>Day &gt;</t>
  </si>
  <si>
    <t>Date &gt;</t>
  </si>
  <si>
    <t>Remaining Days &gt;</t>
  </si>
  <si>
    <t>Ideal burn-down &gt;</t>
  </si>
  <si>
    <t>Actual burn-down &gt;</t>
  </si>
  <si>
    <t>Task ID</t>
  </si>
  <si>
    <t>Allocated to / Remaining &gt;</t>
  </si>
  <si>
    <t>Item ID</t>
  </si>
  <si>
    <t>Date</t>
  </si>
  <si>
    <t>From Time</t>
  </si>
  <si>
    <t>To Time</t>
  </si>
  <si>
    <t>Hours</t>
  </si>
  <si>
    <t>Burned</t>
  </si>
  <si>
    <t>Speed</t>
  </si>
</sst>
</file>

<file path=xl/styles.xml><?xml version="1.0" encoding="utf-8"?>
<styleSheet xmlns="http://schemas.openxmlformats.org/spreadsheetml/2006/main">
  <numFmts count="4">
    <numFmt numFmtId="164" formatCode="GENERAL"/>
    <numFmt numFmtId="165" formatCode="YYYY\-MM\-DD"/>
    <numFmt numFmtId="166" formatCode="MMM\ DD&quot;, &quot;YYYY"/>
    <numFmt numFmtId="167" formatCode="DD/MM"/>
  </numFmts>
  <fonts count="25">
    <font>
      <sz val="12"/>
      <name val="Arial"/>
      <family val="0"/>
    </font>
    <font>
      <sz val="10"/>
      <name val="Arial"/>
      <family val="0"/>
    </font>
    <font>
      <b/>
      <sz val="12"/>
      <name val="Arial"/>
      <family val="0"/>
    </font>
    <font>
      <sz val="12"/>
      <color indexed="49"/>
      <name val="Helvetica Neue"/>
      <family val="0"/>
    </font>
    <font>
      <b/>
      <sz val="10"/>
      <color indexed="10"/>
      <name val="Helvetica Neue"/>
      <family val="0"/>
    </font>
    <font>
      <sz val="12"/>
      <color indexed="31"/>
      <name val="Arial"/>
      <family val="0"/>
    </font>
    <font>
      <sz val="12"/>
      <color indexed="10"/>
      <name val="Arial"/>
      <family val="0"/>
    </font>
    <font>
      <sz val="12"/>
      <name val="Helvetica Neue"/>
      <family val="0"/>
    </font>
    <font>
      <b/>
      <sz val="12"/>
      <name val="Helvetica Neue"/>
      <family val="0"/>
    </font>
    <font>
      <b/>
      <sz val="12"/>
      <color indexed="12"/>
      <name val="Helvetica Neue"/>
      <family val="0"/>
    </font>
    <font>
      <b/>
      <sz val="12"/>
      <color indexed="8"/>
      <name val="Helvetica Neue"/>
      <family val="0"/>
    </font>
    <font>
      <sz val="12"/>
      <color indexed="8"/>
      <name val="Helvetica Neue"/>
      <family val="0"/>
    </font>
    <font>
      <sz val="12"/>
      <color indexed="55"/>
      <name val="Arial"/>
      <family val="0"/>
    </font>
    <font>
      <b/>
      <sz val="24"/>
      <name val="Helvetica Neue"/>
      <family val="0"/>
    </font>
    <font>
      <b/>
      <sz val="18"/>
      <name val="Helvetica Neue"/>
      <family val="0"/>
    </font>
    <font>
      <sz val="10"/>
      <name val="Helvetica Neue"/>
      <family val="0"/>
    </font>
    <font>
      <b/>
      <sz val="24"/>
      <name val="Arial"/>
      <family val="0"/>
    </font>
    <font>
      <sz val="24"/>
      <name val="Arial"/>
      <family val="0"/>
    </font>
    <font>
      <sz val="12"/>
      <color indexed="48"/>
      <name val="Arial"/>
      <family val="0"/>
    </font>
    <font>
      <sz val="13"/>
      <name val="Arial"/>
      <family val="2"/>
    </font>
    <font>
      <sz val="11"/>
      <color indexed="18"/>
      <name val="Arial"/>
      <family val="2"/>
    </font>
    <font>
      <sz val="11"/>
      <color indexed="10"/>
      <name val="Arial"/>
      <family val="2"/>
    </font>
    <font>
      <b/>
      <sz val="10"/>
      <name val="Helvetica Neue"/>
      <family val="2"/>
    </font>
    <font>
      <sz val="10"/>
      <name val="Helvetica Neue"/>
      <family val="2"/>
    </font>
    <font>
      <sz val="8"/>
      <name val="Helvetica Neue"/>
      <family val="2"/>
    </font>
  </fonts>
  <fills count="2">
    <fill>
      <patternFill/>
    </fill>
    <fill>
      <patternFill patternType="gray125"/>
    </fill>
  </fills>
  <borders count="11">
    <border>
      <left/>
      <right/>
      <top/>
      <bottom/>
      <diagonal/>
    </border>
    <border>
      <left style="hair">
        <color indexed="47"/>
      </left>
      <right style="hair">
        <color indexed="47"/>
      </right>
      <top style="hair">
        <color indexed="47"/>
      </top>
      <bottom style="hair">
        <color indexed="47"/>
      </bottom>
    </border>
    <border>
      <left style="hair">
        <color indexed="9"/>
      </left>
      <right style="hair">
        <color indexed="9"/>
      </right>
      <top style="hair">
        <color indexed="9"/>
      </top>
      <bottom style="hair">
        <color indexed="9"/>
      </bottom>
    </border>
    <border>
      <left>
        <color indexed="63"/>
      </left>
      <right>
        <color indexed="63"/>
      </right>
      <top>
        <color indexed="63"/>
      </top>
      <bottom style="hair">
        <color indexed="8"/>
      </bottom>
    </border>
    <border>
      <left>
        <color indexed="63"/>
      </left>
      <right>
        <color indexed="63"/>
      </right>
      <top style="hair">
        <color indexed="8"/>
      </top>
      <bottom style="hair">
        <color indexed="8"/>
      </bottom>
    </border>
    <border>
      <left style="hair">
        <color indexed="8"/>
      </left>
      <right style="hair">
        <color indexed="8"/>
      </right>
      <top style="hair">
        <color indexed="8"/>
      </top>
      <bottom style="hair">
        <color indexed="8"/>
      </bottom>
    </border>
    <border>
      <left style="hair">
        <color indexed="8"/>
      </left>
      <right>
        <color indexed="63"/>
      </right>
      <top>
        <color indexed="63"/>
      </top>
      <bottom>
        <color indexed="63"/>
      </bottom>
    </border>
    <border>
      <left style="hair">
        <color indexed="8"/>
      </left>
      <right>
        <color indexed="63"/>
      </right>
      <top>
        <color indexed="63"/>
      </top>
      <bottom style="hair">
        <color indexed="8"/>
      </bottom>
    </border>
    <border>
      <left>
        <color indexed="63"/>
      </left>
      <right>
        <color indexed="63"/>
      </right>
      <top style="hair">
        <color indexed="8"/>
      </top>
      <bottom>
        <color indexed="63"/>
      </bottom>
    </border>
    <border>
      <left style="hair">
        <color indexed="8"/>
      </left>
      <right>
        <color indexed="63"/>
      </right>
      <top style="hair">
        <color indexed="8"/>
      </top>
      <bottom>
        <color indexed="63"/>
      </bottom>
    </border>
    <border>
      <left>
        <color indexed="63"/>
      </left>
      <right style="hair">
        <color indexed="8"/>
      </right>
      <top>
        <color indexed="63"/>
      </top>
      <bottom>
        <color indexed="63"/>
      </bottom>
    </border>
  </borders>
  <cellStyleXfs count="31">
    <xf numFmtId="164" fontId="0" fillId="0" borderId="0">
      <alignment vertical="top" wrapText="1"/>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0" fillId="0" borderId="0" applyNumberFormat="0" applyFill="0" applyBorder="0" applyProtection="0">
      <alignment vertical="top" wrapText="1"/>
    </xf>
    <xf numFmtId="164" fontId="0" fillId="0" borderId="0" applyNumberFormat="0" applyFill="0" applyBorder="0" applyProtection="0">
      <alignment vertical="top" wrapText="1"/>
    </xf>
    <xf numFmtId="164" fontId="0" fillId="0" borderId="0" applyNumberFormat="0" applyFill="0" applyBorder="0" applyProtection="0">
      <alignment vertical="top" wrapText="1"/>
    </xf>
    <xf numFmtId="164" fontId="0" fillId="0" borderId="0" applyNumberFormat="0" applyFill="0" applyBorder="0" applyProtection="0">
      <alignment horizontal="left" vertical="top" wrapText="1"/>
    </xf>
    <xf numFmtId="164" fontId="2" fillId="0" borderId="0" applyNumberFormat="0" applyFill="0" applyBorder="0" applyProtection="0">
      <alignment horizontal="left" vertical="top" wrapText="1"/>
    </xf>
    <xf numFmtId="164" fontId="2" fillId="0" borderId="0" applyNumberFormat="0" applyFill="0" applyBorder="0" applyProtection="0">
      <alignment vertical="top" wrapText="1"/>
    </xf>
    <xf numFmtId="164" fontId="3" fillId="0" borderId="1" applyFill="0" applyProtection="0">
      <alignment horizontal="center" vertical="top" wrapText="1"/>
    </xf>
    <xf numFmtId="164" fontId="4" fillId="0" borderId="0" applyFill="0" applyProtection="0">
      <alignment horizontal="center" vertical="top" wrapText="1"/>
    </xf>
    <xf numFmtId="164" fontId="5" fillId="0" borderId="0" applyNumberFormat="0" applyFill="0" applyBorder="0" applyProtection="0">
      <alignment vertical="top" wrapText="1"/>
    </xf>
    <xf numFmtId="164" fontId="0" fillId="0" borderId="2" applyNumberFormat="0" applyFill="0" applyProtection="0">
      <alignment vertical="top" wrapText="1"/>
    </xf>
    <xf numFmtId="164" fontId="6" fillId="0" borderId="0" applyNumberFormat="0" applyFill="0" applyBorder="0" applyProtection="0">
      <alignment vertical="top" wrapText="1"/>
    </xf>
  </cellStyleXfs>
  <cellXfs count="33">
    <xf numFmtId="164" fontId="0" fillId="0" borderId="0" xfId="0" applyAlignment="1">
      <alignment vertical="top" wrapText="1"/>
    </xf>
    <xf numFmtId="164" fontId="0" fillId="0" borderId="0" xfId="0" applyAlignment="1">
      <alignment vertical="top" wrapText="1"/>
    </xf>
    <xf numFmtId="165" fontId="0" fillId="0" borderId="0" xfId="0" applyNumberFormat="1" applyAlignment="1">
      <alignment vertical="top" wrapText="1"/>
    </xf>
    <xf numFmtId="164" fontId="0" fillId="0" borderId="0" xfId="0" applyAlignment="1">
      <alignment horizontal="center" vertical="top" wrapText="1"/>
    </xf>
    <xf numFmtId="164" fontId="2" fillId="0" borderId="3" xfId="0" applyFont="1" applyBorder="1" applyAlignment="1">
      <alignment vertical="top" wrapText="1"/>
    </xf>
    <xf numFmtId="164" fontId="2" fillId="0" borderId="3" xfId="0" applyFont="1" applyBorder="1" applyAlignment="1">
      <alignment vertical="top" wrapText="1"/>
    </xf>
    <xf numFmtId="165" fontId="2" fillId="0" borderId="3" xfId="0" applyNumberFormat="1" applyFont="1" applyBorder="1" applyAlignment="1">
      <alignment vertical="top" wrapText="1"/>
    </xf>
    <xf numFmtId="164" fontId="2" fillId="0" borderId="3" xfId="0" applyFont="1" applyBorder="1" applyAlignment="1">
      <alignment horizontal="center" vertical="top" wrapText="1"/>
    </xf>
    <xf numFmtId="166" fontId="0" fillId="0" borderId="0" xfId="0" applyNumberFormat="1" applyAlignment="1">
      <alignment vertical="top" wrapText="1"/>
    </xf>
    <xf numFmtId="166" fontId="12" fillId="0" borderId="0" xfId="0" applyNumberFormat="1" applyFont="1" applyAlignment="1">
      <alignment vertical="top" wrapText="1"/>
    </xf>
    <xf numFmtId="164" fontId="12" fillId="0" borderId="0" xfId="0" applyFont="1" applyAlignment="1">
      <alignment vertical="top" wrapText="1"/>
    </xf>
    <xf numFmtId="164" fontId="7" fillId="0" borderId="0" xfId="0" applyFont="1" applyAlignment="1">
      <alignment vertical="top" wrapText="1"/>
    </xf>
    <xf numFmtId="164" fontId="7" fillId="0" borderId="0" xfId="0" applyFont="1" applyFill="1" applyAlignment="1">
      <alignment vertical="top" wrapText="1"/>
    </xf>
    <xf numFmtId="164" fontId="13" fillId="0" borderId="0" xfId="0" applyFont="1" applyAlignment="1">
      <alignment vertical="top"/>
    </xf>
    <xf numFmtId="164" fontId="14" fillId="0" borderId="0" xfId="0" applyFont="1" applyAlignment="1">
      <alignment vertical="top" wrapText="1"/>
    </xf>
    <xf numFmtId="164" fontId="15" fillId="0" borderId="0" xfId="0" applyFont="1" applyAlignment="1">
      <alignment vertical="top" wrapText="1"/>
    </xf>
    <xf numFmtId="164" fontId="16" fillId="0" borderId="4" xfId="0" applyFont="1" applyBorder="1" applyAlignment="1">
      <alignment vertical="center" wrapText="1"/>
    </xf>
    <xf numFmtId="164" fontId="17" fillId="0" borderId="5" xfId="0" applyFont="1" applyBorder="1" applyAlignment="1">
      <alignment vertical="center" wrapText="1"/>
    </xf>
    <xf numFmtId="164" fontId="15" fillId="0" borderId="0" xfId="0" applyFont="1" applyFill="1" applyAlignment="1">
      <alignment vertical="top" wrapText="1"/>
    </xf>
    <xf numFmtId="164" fontId="2" fillId="0" borderId="0" xfId="0" applyFont="1" applyAlignment="1">
      <alignment vertical="top" wrapText="1"/>
    </xf>
    <xf numFmtId="166" fontId="0" fillId="0" borderId="6" xfId="0" applyNumberFormat="1" applyBorder="1" applyAlignment="1">
      <alignment vertical="top" wrapText="1"/>
    </xf>
    <xf numFmtId="164" fontId="0" fillId="0" borderId="6" xfId="0" applyBorder="1" applyAlignment="1">
      <alignment vertical="top" wrapText="1"/>
    </xf>
    <xf numFmtId="164" fontId="0" fillId="0" borderId="7" xfId="0" applyBorder="1" applyAlignment="1">
      <alignment vertical="top" wrapText="1"/>
    </xf>
    <xf numFmtId="164" fontId="2" fillId="0" borderId="8" xfId="0" applyFont="1" applyBorder="1" applyAlignment="1">
      <alignment vertical="top" wrapText="1"/>
    </xf>
    <xf numFmtId="164" fontId="0" fillId="0" borderId="9" xfId="0" applyBorder="1" applyAlignment="1">
      <alignment vertical="top" wrapText="1"/>
    </xf>
    <xf numFmtId="166" fontId="2" fillId="0" borderId="0" xfId="0" applyNumberFormat="1" applyFont="1" applyAlignment="1">
      <alignment vertical="top" wrapText="1"/>
    </xf>
    <xf numFmtId="167" fontId="0" fillId="0" borderId="0" xfId="0" applyNumberFormat="1" applyAlignment="1">
      <alignment vertical="top" wrapText="1"/>
    </xf>
    <xf numFmtId="164" fontId="0" fillId="0" borderId="3" xfId="0" applyBorder="1" applyAlignment="1">
      <alignment vertical="top" wrapText="1"/>
    </xf>
    <xf numFmtId="164" fontId="18" fillId="0" borderId="0" xfId="0" applyFont="1" applyAlignment="1">
      <alignment horizontal="left" vertical="top" wrapText="1"/>
    </xf>
    <xf numFmtId="164" fontId="18" fillId="0" borderId="0" xfId="0" applyFont="1" applyAlignment="1">
      <alignment vertical="top" wrapText="1"/>
    </xf>
    <xf numFmtId="164" fontId="0" fillId="0" borderId="10" xfId="0" applyBorder="1" applyAlignment="1">
      <alignment horizontal="center" vertical="top" wrapText="1"/>
    </xf>
    <xf numFmtId="164" fontId="7" fillId="0" borderId="8" xfId="0" applyFont="1" applyFill="1" applyBorder="1" applyAlignment="1">
      <alignment vertical="top" wrapText="1"/>
    </xf>
    <xf numFmtId="164" fontId="5" fillId="0" borderId="0" xfId="0" applyFont="1" applyAlignment="1">
      <alignment vertical="top" wrapText="1"/>
    </xf>
  </cellXfs>
  <cellStyles count="17">
    <cellStyle name="Normal" xfId="0"/>
    <cellStyle name="Comma" xfId="15"/>
    <cellStyle name="Comma [0]" xfId="16"/>
    <cellStyle name="Currency" xfId="17"/>
    <cellStyle name="Currency [0]" xfId="18"/>
    <cellStyle name="Percent" xfId="19"/>
    <cellStyle name="DataPilot Corner" xfId="20"/>
    <cellStyle name="DataPilot Value" xfId="21"/>
    <cellStyle name="DataPilot Field" xfId="22"/>
    <cellStyle name="DataPilot Category" xfId="23"/>
    <cellStyle name="DataPilot Title" xfId="24"/>
    <cellStyle name="DataPilot Result" xfId="25"/>
    <cellStyle name="Green Value" xfId="26"/>
    <cellStyle name="Red Value" xfId="27"/>
    <cellStyle name="Gray" xfId="28"/>
    <cellStyle name="White Borders" xfId="29"/>
    <cellStyle name="Late (Red!)" xfId="30"/>
  </cellStyles>
  <dxfs count="1">
    <dxf>
      <font>
        <b val="0"/>
        <sz val="12"/>
        <color rgb="FFFF3333"/>
      </font>
      <border/>
    </dxf>
  </dxfs>
  <colors>
    <indexedColors>
      <rgbColor rgb="00000000"/>
      <rgbColor rgb="00FFFFFF"/>
      <rgbColor rgb="00FF0000"/>
      <rgbColor rgb="0000FF00"/>
      <rgbColor rgb="000000FF"/>
      <rgbColor rgb="00FFFF00"/>
      <rgbColor rgb="00FF00FF"/>
      <rgbColor rgb="0000FFFF"/>
      <rgbColor rgb="00000000"/>
      <rgbColor rgb="00FFFFFF"/>
      <rgbColor rgb="00FF3333"/>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99FF"/>
      <rgbColor rgb="0033CC66"/>
      <rgbColor rgb="0099CC00"/>
      <rgbColor rgb="00FFCC00"/>
      <rgbColor rgb="00FF9900"/>
      <rgbColor rgb="00FF420E"/>
      <rgbColor rgb="00666699"/>
      <rgbColor rgb="00B2B2B2"/>
      <rgbColor rgb="0000458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0" i="0" u="none" baseline="0">
                <a:latin typeface="Arial"/>
                <a:ea typeface="Arial"/>
                <a:cs typeface="Arial"/>
              </a:rPr>
              <a:t>Burndown</a:t>
            </a:r>
          </a:p>
        </c:rich>
      </c:tx>
      <c:layout>
        <c:manualLayout>
          <c:xMode val="factor"/>
          <c:yMode val="factor"/>
          <c:x val="0.027"/>
          <c:y val="0.029"/>
        </c:manualLayout>
      </c:layout>
      <c:spPr>
        <a:noFill/>
        <a:ln>
          <a:noFill/>
        </a:ln>
      </c:spPr>
    </c:title>
    <c:plotArea>
      <c:layout>
        <c:manualLayout>
          <c:xMode val="edge"/>
          <c:yMode val="edge"/>
          <c:x val="0.00275"/>
          <c:y val="0.03275"/>
          <c:w val="0.9915"/>
          <c:h val="0.9145"/>
        </c:manualLayout>
      </c:layout>
      <c:lineChart>
        <c:grouping val="standard"/>
        <c:varyColors val="0"/>
        <c:ser>
          <c:idx val="0"/>
          <c:order val="0"/>
          <c:tx>
            <c:strRef>
              <c:f>'Burndown Template'!$D$18</c:f>
            </c:strRef>
          </c:tx>
          <c:spPr>
            <a:ln w="38100">
              <a:pattFill prst="pct50">
                <a:fgClr>
                  <a:srgbClr val="000000"/>
                </a:fgClr>
                <a:bgClr>
                  <a:srgbClr val="FFFFFF"/>
                </a:bgClr>
              </a:pattFill>
            </a:ln>
          </c:spPr>
          <c:extLst>
            <c:ext xmlns:c14="http://schemas.microsoft.com/office/drawing/2007/8/2/chart" uri="{6F2FDCE9-48DA-4B69-8628-5D25D57E5C99}">
              <c14:invertSolidFillFmt>
                <c14:spPr>
                  <a:solidFill>
                    <a:srgbClr val="000000"/>
                  </a:solidFill>
                </c14:spPr>
              </c14:invertSolidFillFmt>
            </c:ext>
          </c:extLst>
          <c:marker>
            <c:symbol val="square"/>
            <c:size val="7"/>
            <c:spPr>
              <a:solidFill>
                <a:srgbClr val="004586"/>
              </a:solidFill>
              <a:ln>
                <a:solidFill>
                  <a:srgbClr val="004586"/>
                </a:solidFill>
              </a:ln>
            </c:spPr>
          </c:marker>
          <c:dPt>
            <c:idx val="1"/>
            <c:spPr>
              <a:ln w="38100">
                <a:pattFill prst="pct50">
                  <a:fgClr>
                    <a:srgbClr val="000000"/>
                  </a:fgClr>
                  <a:bgClr>
                    <a:srgbClr val="FFFFFF"/>
                  </a:bgClr>
                </a:pattFill>
              </a:ln>
            </c:spPr>
            <c:marker>
              <c:size val="7"/>
              <c:spPr>
                <a:solidFill>
                  <a:srgbClr val="004586"/>
                </a:solidFill>
                <a:ln>
                  <a:solidFill>
                    <a:srgbClr val="004586"/>
                  </a:solidFill>
                </a:ln>
              </c:spPr>
            </c:marker>
          </c:dPt>
          <c:dLbls>
            <c:numFmt formatCode="GENERAL" sourceLinked="0"/>
            <c:spPr>
              <a:noFill/>
              <a:ln>
                <a:noFill/>
              </a:ln>
            </c:spPr>
            <c:txPr>
              <a:bodyPr vert="horz" rot="0" anchor="ctr"/>
              <a:lstStyle/>
              <a:p>
                <a:pPr algn="ctr">
                  <a:defRPr lang="en-US" cap="none" sz="1100" b="0" i="0" u="none" baseline="0">
                    <a:solidFill>
                      <a:srgbClr val="000080"/>
                    </a:solidFill>
                    <a:latin typeface="Arial"/>
                    <a:ea typeface="Arial"/>
                    <a:cs typeface="Arial"/>
                  </a:defRPr>
                </a:pPr>
              </a:p>
            </c:txPr>
            <c:dLblPos val="t"/>
            <c:showLegendKey val="0"/>
            <c:showVal val="1"/>
            <c:showBubbleSize val="0"/>
            <c:showCatName val="0"/>
            <c:showSerName val="0"/>
            <c:showLeaderLines val="1"/>
            <c:showPercent val="0"/>
            <c:separator> </c:separator>
          </c:dLbls>
          <c:cat>
            <c:numRef>
              <c:f>'Burndown Template'!$E$17:$AI$17</c:f>
              <c:numCache/>
            </c:numRef>
          </c:cat>
          <c:val>
            <c:numRef>
              <c:f>'Burndown Template'!$E$18:$AI$18</c:f>
              <c:numCache/>
            </c:numRef>
          </c:val>
          <c:smooth val="0"/>
        </c:ser>
        <c:ser>
          <c:idx val="1"/>
          <c:order val="1"/>
          <c:tx>
            <c:strRef>
              <c:f>'Burndown Template'!$D$19</c:f>
            </c:strRef>
          </c:tx>
          <c:spPr>
            <a:ln w="38100">
              <a:solidFill>
                <a:srgbClr val="FF420E"/>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FF420E"/>
              </a:solidFill>
              <a:ln>
                <a:solidFill>
                  <a:srgbClr val="FF420E"/>
                </a:solidFill>
              </a:ln>
            </c:spPr>
          </c:marker>
          <c:dLbls>
            <c:numFmt formatCode="GENERAL" sourceLinked="0"/>
            <c:txPr>
              <a:bodyPr vert="horz" rot="0" anchor="ctr"/>
              <a:lstStyle/>
              <a:p>
                <a:pPr algn="ctr">
                  <a:defRPr lang="en-US" cap="none" sz="1100" b="0" i="0" u="none" baseline="0">
                    <a:solidFill>
                      <a:srgbClr val="FF3333"/>
                    </a:solidFill>
                    <a:latin typeface="Arial"/>
                    <a:ea typeface="Arial"/>
                    <a:cs typeface="Arial"/>
                  </a:defRPr>
                </a:pPr>
              </a:p>
            </c:txPr>
            <c:showLegendKey val="0"/>
            <c:showVal val="1"/>
            <c:showBubbleSize val="0"/>
            <c:showCatName val="0"/>
            <c:showSerName val="0"/>
            <c:showLeaderLines val="1"/>
            <c:showPercent val="0"/>
            <c:separator> </c:separator>
          </c:dLbls>
          <c:cat>
            <c:numRef>
              <c:f>'Burndown Template'!$E$17:$AI$17</c:f>
              <c:numCache/>
            </c:numRef>
          </c:cat>
          <c:val>
            <c:numRef>
              <c:f>'Burndown Template'!$E$19:$AI$19</c:f>
              <c:numCache/>
            </c:numRef>
          </c:val>
          <c:smooth val="0"/>
        </c:ser>
        <c:marker val="1"/>
        <c:axId val="60326996"/>
        <c:axId val="6072053"/>
      </c:lineChart>
      <c:catAx>
        <c:axId val="60326996"/>
        <c:scaling>
          <c:orientation val="minMax"/>
        </c:scaling>
        <c:axPos val="b"/>
        <c:majorGridlines>
          <c:spPr>
            <a:ln w="3175">
              <a:solidFill>
                <a:srgbClr val="DDDDDD"/>
              </a:solidFill>
            </a:ln>
          </c:spPr>
        </c:majorGridlines>
        <c:delete val="0"/>
        <c:numFmt formatCode="General" sourceLinked="1"/>
        <c:majorTickMark val="out"/>
        <c:minorTickMark val="none"/>
        <c:tickLblPos val="nextTo"/>
        <c:spPr>
          <a:ln w="3175">
            <a:solidFill>
              <a:srgbClr val="B3B3B3"/>
            </a:solidFill>
          </a:ln>
        </c:spPr>
        <c:txPr>
          <a:bodyPr vert="horz" rot="0"/>
          <a:lstStyle/>
          <a:p>
            <a:pPr>
              <a:defRPr lang="en-US" cap="none" sz="1000" b="1" i="0" u="none" baseline="0"/>
            </a:pPr>
          </a:p>
        </c:txPr>
        <c:crossAx val="6072053"/>
        <c:crosses val="autoZero"/>
        <c:auto val="0"/>
        <c:lblOffset val="100"/>
        <c:noMultiLvlLbl val="0"/>
      </c:catAx>
      <c:valAx>
        <c:axId val="6072053"/>
        <c:scaling>
          <c:orientation val="minMax"/>
          <c:min val="0"/>
        </c:scaling>
        <c:axPos val="l"/>
        <c:majorGridlines>
          <c:spPr>
            <a:ln w="3175">
              <a:solidFill>
                <a:srgbClr val="DDDDDD"/>
              </a:solidFill>
            </a:ln>
          </c:spPr>
        </c:majorGridlines>
        <c:delete val="0"/>
        <c:numFmt formatCode="GENERAL" sourceLinked="0"/>
        <c:majorTickMark val="out"/>
        <c:minorTickMark val="none"/>
        <c:tickLblPos val="nextTo"/>
        <c:spPr>
          <a:ln w="3175">
            <a:solidFill>
              <a:srgbClr val="DDDDDD"/>
            </a:solidFill>
          </a:ln>
        </c:spPr>
        <c:txPr>
          <a:bodyPr vert="horz" rot="0"/>
          <a:lstStyle/>
          <a:p>
            <a:pPr>
              <a:defRPr lang="en-US" cap="none" sz="1000" b="0" i="0" u="none" baseline="0"/>
            </a:pPr>
          </a:p>
        </c:txPr>
        <c:crossAx val="60326996"/>
        <c:crossesAt val="1"/>
        <c:crossBetween val="midCat"/>
        <c:dispUnits/>
      </c:valAx>
      <c:spPr>
        <a:noFill/>
        <a:ln w="3175">
          <a:solidFill>
            <a:srgbClr val="DDDDDD"/>
          </a:solidFill>
        </a:ln>
      </c:spPr>
    </c:plotArea>
    <c:legend>
      <c:legendPos val="r"/>
      <c:layout>
        <c:manualLayout>
          <c:xMode val="edge"/>
          <c:yMode val="edge"/>
          <c:x val="0"/>
          <c:y val="0"/>
          <c:w val="0.1375"/>
          <c:h val="0.1055"/>
        </c:manualLayout>
      </c:layout>
      <c:overlay val="0"/>
      <c:spPr>
        <a:ln w="3175">
          <a:solidFill>
            <a:srgbClr val="C0C0C0"/>
          </a:solidFill>
        </a:ln>
      </c:spPr>
      <c:txPr>
        <a:bodyPr vert="horz" rot="0"/>
        <a:lstStyle/>
        <a:p>
          <a:pPr>
            <a:defRPr lang="en-US" cap="none" sz="800" b="0" i="0" u="none" baseline="0"/>
          </a:pPr>
        </a:p>
      </c:txPr>
    </c:legend>
    <c:plotVisOnly val="0"/>
    <c:dispBlanksAs val="gap"/>
    <c:showDLblsOverMax val="0"/>
  </c:chart>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419100</xdr:colOff>
      <xdr:row>2</xdr:row>
      <xdr:rowOff>123825</xdr:rowOff>
    </xdr:from>
    <xdr:to>
      <xdr:col>11</xdr:col>
      <xdr:colOff>3209925</xdr:colOff>
      <xdr:row>16</xdr:row>
      <xdr:rowOff>180975</xdr:rowOff>
    </xdr:to>
    <xdr:sp fLocksText="0">
      <xdr:nvSpPr>
        <xdr:cNvPr id="1" name="TextBox 13"/>
        <xdr:cNvSpPr txBox="1">
          <a:spLocks noChangeArrowheads="1"/>
        </xdr:cNvSpPr>
      </xdr:nvSpPr>
      <xdr:spPr>
        <a:xfrm>
          <a:off x="9267825" y="514350"/>
          <a:ext cx="5619750" cy="2724150"/>
        </a:xfrm>
        <a:prstGeom prst="rect">
          <a:avLst/>
        </a:prstGeom>
        <a:solidFill>
          <a:srgbClr val="FFFF99"/>
        </a:solidFill>
        <a:ln w="9525" cmpd="sng">
          <a:solidFill>
            <a:srgbClr val="FFFF66"/>
          </a:solidFill>
          <a:headEnd type="none"/>
          <a:tailEnd type="none"/>
        </a:ln>
      </xdr:spPr>
      <xdr:txBody>
        <a:bodyPr vertOverflow="clip" wrap="square" lIns="36720" tIns="36720" rIns="36720" bIns="36720"/>
        <a:p>
          <a:pPr algn="l">
            <a:defRPr/>
          </a:pPr>
          <a:r>
            <a:rPr lang="en-US" cap="none" sz="1200" b="0" i="0" u="none" baseline="0">
              <a:latin typeface="Helvetica Neue"/>
              <a:ea typeface="Helvetica Neue"/>
              <a:cs typeface="Helvetica Neue"/>
            </a:rPr>
            <a:t>This is where you store your product backlog items. If you are following SCRUM by the book, the format to adopt are “user stories” (“as a ... I want ... because ...”).
Here we are a bit more general in the structure of items, which have a title, can be assigned a group, and have a description. 
The deadline is another “odd” field if you are working with SCRUM. Still, if you use this template for managing your todos, it might be useful.
All the rest is pretty much standard.
</a:t>
          </a:r>
          <a:r>
            <a:rPr lang="en-US" cap="none" sz="1200" b="1" i="0" u="none" baseline="0">
              <a:latin typeface="Helvetica Neue"/>
              <a:ea typeface="Helvetica Neue"/>
              <a:cs typeface="Helvetica Neue"/>
            </a:rPr>
            <a:t>See “Introduction to Software Project Management” (</a:t>
          </a:r>
          <a:r>
            <a:rPr lang="en-US" cap="none" sz="1200" b="1" i="0" u="none" baseline="0">
              <a:solidFill>
                <a:srgbClr val="0000FF"/>
              </a:solidFill>
              <a:latin typeface="Helvetica Neue"/>
              <a:ea typeface="Helvetica Neue"/>
              <a:cs typeface="Helvetica Neue"/>
            </a:rPr>
            <a:t>www.spmbook.com</a:t>
          </a:r>
          <a:r>
            <a:rPr lang="en-US" cap="none" sz="1200" b="1" i="0" u="none" baseline="0">
              <a:latin typeface="Helvetica Neue"/>
              <a:ea typeface="Helvetica Neue"/>
              <a:cs typeface="Helvetica Neue"/>
            </a:rPr>
            <a:t>) for more information and material.
</a:t>
          </a:r>
          <a:r>
            <a:rPr lang="en-US" cap="none" sz="1200" b="1" i="0" u="none" baseline="0">
              <a:solidFill>
                <a:srgbClr val="000000"/>
              </a:solidFill>
              <a:latin typeface="Helvetica Neue"/>
              <a:ea typeface="Helvetica Neue"/>
              <a:cs typeface="Helvetica Neue"/>
            </a:rPr>
            <a:t>
</a:t>
          </a:r>
          <a:r>
            <a:rPr lang="en-US" cap="none" sz="1200" b="0" i="0" u="none" baseline="0">
              <a:solidFill>
                <a:srgbClr val="000000"/>
              </a:solidFill>
              <a:latin typeface="Helvetica Neue"/>
              <a:ea typeface="Helvetica Neue"/>
              <a:cs typeface="Helvetica Neue"/>
            </a:rPr>
            <a:t>This is version: 1.0 - released 2015.05
(C) 2015 Adolfo Villafiorita
License: MIT (http://opensource.org/licenses/MIT)
(but if you attribute the work, I appreciate)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1685925</xdr:colOff>
      <xdr:row>0</xdr:row>
      <xdr:rowOff>123825</xdr:rowOff>
    </xdr:from>
    <xdr:to>
      <xdr:col>35</xdr:col>
      <xdr:colOff>28575</xdr:colOff>
      <xdr:row>14</xdr:row>
      <xdr:rowOff>85725</xdr:rowOff>
    </xdr:to>
    <xdr:graphicFrame>
      <xdr:nvGraphicFramePr>
        <xdr:cNvPr id="1" name="Chart 1"/>
        <xdr:cNvGraphicFramePr/>
      </xdr:nvGraphicFramePr>
      <xdr:xfrm>
        <a:off x="7086600" y="123825"/>
        <a:ext cx="16211550" cy="4781550"/>
      </xdr:xfrm>
      <a:graphic>
        <a:graphicData uri="http://schemas.openxmlformats.org/drawingml/2006/chart">
          <c:chart xmlns:c="http://schemas.openxmlformats.org/drawingml/2006/chart" r:id="rId1"/>
        </a:graphicData>
      </a:graphic>
    </xdr:graphicFrame>
    <xdr:clientData/>
  </xdr:twoCellAnchor>
  <xdr:twoCellAnchor editAs="absolute">
    <xdr:from>
      <xdr:col>1</xdr:col>
      <xdr:colOff>57150</xdr:colOff>
      <xdr:row>14</xdr:row>
      <xdr:rowOff>9525</xdr:rowOff>
    </xdr:from>
    <xdr:to>
      <xdr:col>2</xdr:col>
      <xdr:colOff>2228850</xdr:colOff>
      <xdr:row>18</xdr:row>
      <xdr:rowOff>209550</xdr:rowOff>
    </xdr:to>
    <xdr:sp fLocksText="0">
      <xdr:nvSpPr>
        <xdr:cNvPr id="2" name="TextBox 2"/>
        <xdr:cNvSpPr txBox="1">
          <a:spLocks noChangeArrowheads="1"/>
        </xdr:cNvSpPr>
      </xdr:nvSpPr>
      <xdr:spPr>
        <a:xfrm>
          <a:off x="295275" y="4829175"/>
          <a:ext cx="3000375" cy="1000125"/>
        </a:xfrm>
        <a:prstGeom prst="rect">
          <a:avLst/>
        </a:prstGeom>
        <a:solidFill>
          <a:srgbClr val="FFFF99"/>
        </a:solidFill>
        <a:ln w="9525" cmpd="sng">
          <a:solidFill>
            <a:srgbClr val="FFFF66"/>
          </a:solidFill>
          <a:headEnd type="none"/>
          <a:tailEnd type="none"/>
        </a:ln>
      </xdr:spPr>
      <xdr:txBody>
        <a:bodyPr vertOverflow="clip" wrap="square" lIns="36720" tIns="36720" rIns="36720" bIns="36720"/>
        <a:p>
          <a:pPr algn="l">
            <a:defRPr/>
          </a:pPr>
          <a:r>
            <a:rPr lang="en-US" cap="none" sz="1200" b="0" i="0" u="none" baseline="0"/>
            <a:t>Insert Task ID; the other information about a task is derived from the backlog.
If you want you can also specify to whom a task is allocated</a:t>
          </a:r>
        </a:p>
      </xdr:txBody>
    </xdr:sp>
    <xdr:clientData/>
  </xdr:twoCellAnchor>
  <xdr:twoCellAnchor editAs="absolute">
    <xdr:from>
      <xdr:col>4</xdr:col>
      <xdr:colOff>180975</xdr:colOff>
      <xdr:row>2</xdr:row>
      <xdr:rowOff>104775</xdr:rowOff>
    </xdr:from>
    <xdr:to>
      <xdr:col>4</xdr:col>
      <xdr:colOff>1457325</xdr:colOff>
      <xdr:row>12</xdr:row>
      <xdr:rowOff>104775</xdr:rowOff>
    </xdr:to>
    <xdr:sp fLocksText="0">
      <xdr:nvSpPr>
        <xdr:cNvPr id="3" name="TextBox 3"/>
        <xdr:cNvSpPr txBox="1">
          <a:spLocks noChangeArrowheads="1"/>
        </xdr:cNvSpPr>
      </xdr:nvSpPr>
      <xdr:spPr>
        <a:xfrm>
          <a:off x="5581650" y="714375"/>
          <a:ext cx="1276350" cy="2181225"/>
        </a:xfrm>
        <a:prstGeom prst="rect">
          <a:avLst/>
        </a:prstGeom>
        <a:solidFill>
          <a:srgbClr val="FFFF99"/>
        </a:solidFill>
        <a:ln w="9525" cmpd="sng">
          <a:solidFill>
            <a:srgbClr val="FFFF66"/>
          </a:solidFill>
          <a:headEnd type="none"/>
          <a:tailEnd type="none"/>
        </a:ln>
      </xdr:spPr>
      <xdr:txBody>
        <a:bodyPr vertOverflow="clip" wrap="square" lIns="36720" tIns="36720" rIns="36720" bIns="36720"/>
        <a:p>
          <a:pPr algn="l">
            <a:defRPr/>
          </a:pPr>
          <a:r>
            <a:rPr lang="en-US" cap="none" sz="1200" b="0" i="0" u="none" baseline="0"/>
            <a:t>Insert here the Sprint ID (as found in Sprints Specification).
All the other data is automatically inserted by looking at the sprint specification (including “date”, remaining days, etc.)</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8</xdr:col>
      <xdr:colOff>123825</xdr:colOff>
      <xdr:row>1</xdr:row>
      <xdr:rowOff>47625</xdr:rowOff>
    </xdr:from>
    <xdr:to>
      <xdr:col>11</xdr:col>
      <xdr:colOff>781050</xdr:colOff>
      <xdr:row>12</xdr:row>
      <xdr:rowOff>47625</xdr:rowOff>
    </xdr:to>
    <xdr:sp fLocksText="0">
      <xdr:nvSpPr>
        <xdr:cNvPr id="1" name="TextBox 1"/>
        <xdr:cNvSpPr txBox="1">
          <a:spLocks noChangeArrowheads="1"/>
        </xdr:cNvSpPr>
      </xdr:nvSpPr>
      <xdr:spPr>
        <a:xfrm>
          <a:off x="9286875" y="447675"/>
          <a:ext cx="3143250" cy="2095500"/>
        </a:xfrm>
        <a:prstGeom prst="rect">
          <a:avLst/>
        </a:prstGeom>
        <a:solidFill>
          <a:srgbClr val="FFFF99"/>
        </a:solidFill>
        <a:ln w="9525" cmpd="sng">
          <a:solidFill>
            <a:srgbClr val="FFFF66"/>
          </a:solidFill>
          <a:headEnd type="none"/>
          <a:tailEnd type="none"/>
        </a:ln>
      </xdr:spPr>
      <xdr:txBody>
        <a:bodyPr vertOverflow="clip" wrap="square" lIns="36720" tIns="36720" rIns="36720" bIns="36720"/>
        <a:p>
          <a:pPr algn="l">
            <a:defRPr/>
          </a:pPr>
          <a:r>
            <a:rPr lang="en-US" cap="none" sz="1200" b="0" i="0" u="none" baseline="0"/>
            <a:t>If you are interested in computing your velocity, you can use this sheet to log your time and points burned.</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L2"/>
  <sheetViews>
    <sheetView tabSelected="1" defaultGridColor="0" zoomScale="88" zoomScaleNormal="88" zoomScaleSheetLayoutView="100" colorId="31" workbookViewId="0" topLeftCell="A1">
      <selection activeCell="K3" sqref="K3"/>
    </sheetView>
  </sheetViews>
  <sheetFormatPr defaultColWidth="9.77734375" defaultRowHeight="15"/>
  <cols>
    <col min="1" max="1" width="6.4453125" style="0" customWidth="1"/>
    <col min="2" max="2" width="9.6640625" style="0" customWidth="1"/>
    <col min="3" max="3" width="17.5546875" style="0" customWidth="1"/>
    <col min="4" max="4" width="24.3359375" style="1" customWidth="1"/>
    <col min="5" max="5" width="10.6640625" style="2" customWidth="1"/>
    <col min="6" max="6" width="11.88671875" style="0" customWidth="1"/>
    <col min="7" max="7" width="10.6640625" style="2" customWidth="1"/>
    <col min="8" max="8" width="11.99609375" style="3" customWidth="1"/>
    <col min="9" max="10" width="11.99609375" style="0" customWidth="1"/>
    <col min="11" max="11" width="8.99609375" style="0" customWidth="1"/>
    <col min="12" max="12" width="39.10546875" style="0" customWidth="1"/>
    <col min="13" max="16384" width="9.6640625" style="0" customWidth="1"/>
  </cols>
  <sheetData>
    <row r="1" spans="1:12" ht="15.75">
      <c r="A1" s="4" t="s">
        <v>0</v>
      </c>
      <c r="B1" s="4" t="s">
        <v>1</v>
      </c>
      <c r="C1" s="4" t="s">
        <v>2</v>
      </c>
      <c r="D1" s="5" t="s">
        <v>3</v>
      </c>
      <c r="E1" s="6" t="s">
        <v>4</v>
      </c>
      <c r="F1" s="4" t="s">
        <v>5</v>
      </c>
      <c r="G1" s="6" t="s">
        <v>6</v>
      </c>
      <c r="H1" s="7" t="s">
        <v>7</v>
      </c>
      <c r="I1" s="7" t="s">
        <v>8</v>
      </c>
      <c r="J1" s="7" t="s">
        <v>9</v>
      </c>
      <c r="K1" s="7" t="s">
        <v>10</v>
      </c>
      <c r="L1" s="4" t="s">
        <v>11</v>
      </c>
    </row>
    <row r="2" spans="1:11" ht="15">
      <c r="A2">
        <v>1</v>
      </c>
      <c r="C2" t="s">
        <v>12</v>
      </c>
      <c r="D2" s="1" t="s">
        <v>13</v>
      </c>
      <c r="E2" s="2">
        <v>41922</v>
      </c>
      <c r="G2" s="2">
        <v>41953</v>
      </c>
      <c r="H2" s="3">
        <v>10</v>
      </c>
      <c r="K2">
        <v>1</v>
      </c>
    </row>
    <row r="4" ht="15"/>
    <row r="5" ht="15"/>
    <row r="6" ht="15"/>
    <row r="7" ht="15"/>
    <row r="8" ht="15"/>
    <row r="9" ht="15"/>
    <row r="10" ht="15"/>
    <row r="11" ht="15"/>
    <row r="12" ht="15"/>
    <row r="13" ht="15"/>
    <row r="14" ht="15"/>
    <row r="15" ht="15"/>
    <row r="16" ht="15"/>
  </sheetData>
  <sheetProtection selectLockedCells="1" selectUnlockedCells="1"/>
  <autoFilter ref="A1:L2"/>
  <printOptions/>
  <pageMargins left="0.3902777777777778" right="0.3902777777777778" top="0.6277777777777778" bottom="0.6277777777777778" header="0.3902777777777778" footer="0.3902777777777778"/>
  <pageSetup firstPageNumber="1" useFirstPageNumber="1" horizontalDpi="300" verticalDpi="300" orientation="landscape" paperSize="9" scale="75"/>
  <headerFooter alignWithMargins="0">
    <oddHeader>&amp;C&amp;10&amp;A</oddHeader>
    <oddFooter>&amp;C&amp;10Page &amp;P</oddFooter>
  </headerFooter>
  <drawing r:id="rId1"/>
</worksheet>
</file>

<file path=xl/worksheets/sheet2.xml><?xml version="1.0" encoding="utf-8"?>
<worksheet xmlns="http://schemas.openxmlformats.org/spreadsheetml/2006/main" xmlns:r="http://schemas.openxmlformats.org/officeDocument/2006/relationships">
  <dimension ref="A1:H120"/>
  <sheetViews>
    <sheetView defaultGridColor="0" zoomScale="88" zoomScaleNormal="88" zoomScaleSheetLayoutView="100" colorId="31" workbookViewId="0" topLeftCell="A1">
      <selection activeCell="F3" sqref="F3"/>
    </sheetView>
  </sheetViews>
  <sheetFormatPr defaultColWidth="9.77734375" defaultRowHeight="15"/>
  <cols>
    <col min="1" max="1" width="6.99609375" style="0" customWidth="1"/>
    <col min="2" max="2" width="13.88671875" style="0" customWidth="1"/>
    <col min="3" max="3" width="19.4453125" style="8" customWidth="1"/>
    <col min="4" max="4" width="16.21484375" style="0" customWidth="1"/>
    <col min="5" max="5" width="17.6640625" style="9" customWidth="1"/>
    <col min="6" max="6" width="18.99609375" style="10" customWidth="1"/>
    <col min="7" max="7" width="14.5546875" style="0" customWidth="1"/>
    <col min="8" max="8" width="15.5546875" style="0" customWidth="1"/>
    <col min="9" max="16384" width="9.6640625" style="0" customWidth="1"/>
  </cols>
  <sheetData>
    <row r="1" spans="1:8" ht="27.75">
      <c r="A1" s="4" t="s">
        <v>0</v>
      </c>
      <c r="B1" s="4" t="s">
        <v>14</v>
      </c>
      <c r="C1" s="4" t="s">
        <v>15</v>
      </c>
      <c r="D1" s="4" t="s">
        <v>16</v>
      </c>
      <c r="E1" s="4" t="s">
        <v>17</v>
      </c>
      <c r="F1" s="4" t="s">
        <v>18</v>
      </c>
      <c r="G1" s="4" t="s">
        <v>19</v>
      </c>
      <c r="H1" s="4" t="s">
        <v>20</v>
      </c>
    </row>
    <row r="2" spans="1:6" ht="18.75">
      <c r="A2">
        <v>1</v>
      </c>
      <c r="C2" s="8">
        <v>41924</v>
      </c>
      <c r="D2">
        <v>10</v>
      </c>
      <c r="E2" s="9">
        <f aca="true" t="shared" si="0" ref="E2:E120">C2+D2</f>
        <v>41934</v>
      </c>
      <c r="F2" s="10">
        <f>SUMIF('Product Backlog'!K2:K395,A2,'Product Backlog'!H2:H395)</f>
        <v>10</v>
      </c>
    </row>
    <row r="3" spans="5:6" ht="18.75">
      <c r="E3" s="9">
        <f t="shared" si="0"/>
        <v>0</v>
      </c>
      <c r="F3" s="10">
        <f>SUMIF('Product Backlog'!K3:K396,A3,'Product Backlog'!H3:H396)</f>
        <v>0</v>
      </c>
    </row>
    <row r="4" spans="5:6" ht="18.75">
      <c r="E4" s="9">
        <f t="shared" si="0"/>
        <v>0</v>
      </c>
      <c r="F4" s="10">
        <f>SUMIF('Product Backlog'!K4:K397,A4,'Product Backlog'!H4:H397)</f>
        <v>0</v>
      </c>
    </row>
    <row r="5" spans="5:6" ht="18.75">
      <c r="E5" s="9">
        <f t="shared" si="0"/>
        <v>0</v>
      </c>
      <c r="F5" s="10">
        <f>SUMIF('Product Backlog'!K5:K398,A5,'Product Backlog'!H5:H398)</f>
        <v>0</v>
      </c>
    </row>
    <row r="6" spans="5:6" ht="18.75">
      <c r="E6" s="9">
        <f t="shared" si="0"/>
        <v>0</v>
      </c>
      <c r="F6" s="10">
        <f>SUMIF('Product Backlog'!K6:K399,A6,'Product Backlog'!H6:H399)</f>
        <v>0</v>
      </c>
    </row>
    <row r="7" spans="5:6" ht="18.75">
      <c r="E7" s="9">
        <f t="shared" si="0"/>
        <v>0</v>
      </c>
      <c r="F7" s="10">
        <f>SUMIF('Product Backlog'!K7:K400,A7,'Product Backlog'!H7:H400)</f>
        <v>0</v>
      </c>
    </row>
    <row r="8" spans="5:6" ht="18.75">
      <c r="E8" s="9">
        <f t="shared" si="0"/>
        <v>0</v>
      </c>
      <c r="F8" s="10">
        <f>SUMIF('Product Backlog'!K8:K401,A8,'Product Backlog'!H8:H401)</f>
        <v>0</v>
      </c>
    </row>
    <row r="9" spans="5:6" ht="18.75">
      <c r="E9" s="9">
        <f t="shared" si="0"/>
        <v>0</v>
      </c>
      <c r="F9" s="10">
        <f>SUMIF('Product Backlog'!K9:K402,A9,'Product Backlog'!H9:H402)</f>
        <v>0</v>
      </c>
    </row>
    <row r="10" spans="5:6" ht="18.75">
      <c r="E10" s="9">
        <f t="shared" si="0"/>
        <v>0</v>
      </c>
      <c r="F10" s="10">
        <f>SUMIF('Product Backlog'!K10:K403,A10,'Product Backlog'!H10:H403)</f>
        <v>0</v>
      </c>
    </row>
    <row r="11" spans="5:6" ht="18.75">
      <c r="E11" s="9">
        <f t="shared" si="0"/>
        <v>0</v>
      </c>
      <c r="F11" s="10">
        <f>SUMIF('Product Backlog'!K11:K404,A11,'Product Backlog'!H11:H404)</f>
        <v>0</v>
      </c>
    </row>
    <row r="12" spans="5:6" ht="18.75">
      <c r="E12" s="9">
        <f t="shared" si="0"/>
        <v>0</v>
      </c>
      <c r="F12" s="10">
        <f>SUMIF('Product Backlog'!K12:K405,A12,'Product Backlog'!H12:H405)</f>
        <v>0</v>
      </c>
    </row>
    <row r="13" spans="5:6" ht="18.75">
      <c r="E13" s="9">
        <f t="shared" si="0"/>
        <v>0</v>
      </c>
      <c r="F13" s="10">
        <f>SUMIF('Product Backlog'!K13:K406,A13,'Product Backlog'!H13:H406)</f>
        <v>0</v>
      </c>
    </row>
    <row r="14" spans="5:6" ht="18.75">
      <c r="E14" s="9">
        <f t="shared" si="0"/>
        <v>0</v>
      </c>
      <c r="F14" s="10">
        <f>SUMIF('Product Backlog'!K14:K407,A14,'Product Backlog'!H14:H407)</f>
        <v>0</v>
      </c>
    </row>
    <row r="15" spans="5:6" ht="18.75">
      <c r="E15" s="9">
        <f t="shared" si="0"/>
        <v>0</v>
      </c>
      <c r="F15" s="10">
        <f>SUMIF('Product Backlog'!K15:K408,A15,'Product Backlog'!H15:H408)</f>
        <v>0</v>
      </c>
    </row>
    <row r="16" spans="5:6" ht="18.75">
      <c r="E16" s="9">
        <f t="shared" si="0"/>
        <v>0</v>
      </c>
      <c r="F16" s="10">
        <f>SUMIF('Product Backlog'!K16:K409,A16,'Product Backlog'!H16:H409)</f>
        <v>0</v>
      </c>
    </row>
    <row r="17" spans="5:6" ht="18.75">
      <c r="E17" s="9">
        <f t="shared" si="0"/>
        <v>0</v>
      </c>
      <c r="F17" s="10">
        <f>SUMIF('Product Backlog'!K17:K410,A17,'Product Backlog'!H17:H410)</f>
        <v>0</v>
      </c>
    </row>
    <row r="18" spans="5:6" ht="18.75">
      <c r="E18" s="9">
        <f t="shared" si="0"/>
        <v>0</v>
      </c>
      <c r="F18" s="10">
        <f>SUMIF('Product Backlog'!K18:K411,A18,'Product Backlog'!H18:H411)</f>
        <v>0</v>
      </c>
    </row>
    <row r="19" spans="5:6" ht="18.75">
      <c r="E19" s="9">
        <f t="shared" si="0"/>
        <v>0</v>
      </c>
      <c r="F19" s="10">
        <f>SUMIF('Product Backlog'!K19:K412,A19,'Product Backlog'!H19:H412)</f>
        <v>0</v>
      </c>
    </row>
    <row r="20" spans="5:6" ht="18.75">
      <c r="E20" s="9">
        <f t="shared" si="0"/>
        <v>0</v>
      </c>
      <c r="F20" s="10">
        <f>SUMIF('Product Backlog'!K20:K413,A20,'Product Backlog'!H20:H413)</f>
        <v>0</v>
      </c>
    </row>
    <row r="21" spans="5:6" ht="18.75">
      <c r="E21" s="9">
        <f t="shared" si="0"/>
        <v>0</v>
      </c>
      <c r="F21" s="10">
        <f>SUMIF('Product Backlog'!K21:K414,A21,'Product Backlog'!H21:H414)</f>
        <v>0</v>
      </c>
    </row>
    <row r="22" spans="5:6" ht="18.75">
      <c r="E22" s="9">
        <f t="shared" si="0"/>
        <v>0</v>
      </c>
      <c r="F22" s="10">
        <f>SUMIF('Product Backlog'!K22:K415,A22,'Product Backlog'!H22:H415)</f>
        <v>0</v>
      </c>
    </row>
    <row r="23" spans="5:8" ht="18.75">
      <c r="E23" s="9">
        <f t="shared" si="0"/>
        <v>0</v>
      </c>
      <c r="F23" s="10">
        <f>SUMIF('Product Backlog'!K23:K416,A23,'Product Backlog'!H23:H416)</f>
        <v>0</v>
      </c>
      <c r="H23">
        <f aca="true" t="shared" si="1" ref="H23:H120">IF(G23&lt;&gt;0,F23-G23,"")</f>
      </c>
    </row>
    <row r="24" spans="5:8" ht="18.75">
      <c r="E24" s="9">
        <f t="shared" si="0"/>
        <v>0</v>
      </c>
      <c r="F24" s="10">
        <f>SUMIF('Product Backlog'!K24:K417,A24,'Product Backlog'!H24:H417)</f>
        <v>0</v>
      </c>
      <c r="H24">
        <f t="shared" si="1"/>
      </c>
    </row>
    <row r="25" spans="5:8" ht="18.75">
      <c r="E25" s="9">
        <f t="shared" si="0"/>
        <v>0</v>
      </c>
      <c r="F25" s="10">
        <f>SUMIF('Product Backlog'!K25:K418,A25,'Product Backlog'!H25:H418)</f>
        <v>0</v>
      </c>
      <c r="H25">
        <f t="shared" si="1"/>
      </c>
    </row>
    <row r="26" spans="5:8" ht="18.75">
      <c r="E26" s="9">
        <f t="shared" si="0"/>
        <v>0</v>
      </c>
      <c r="F26" s="10">
        <f>SUMIF('Product Backlog'!K26:K419,A26,'Product Backlog'!H26:H419)</f>
        <v>0</v>
      </c>
      <c r="H26">
        <f t="shared" si="1"/>
      </c>
    </row>
    <row r="27" spans="5:8" ht="18.75">
      <c r="E27" s="9">
        <f t="shared" si="0"/>
        <v>0</v>
      </c>
      <c r="F27" s="10">
        <f>SUMIF('Product Backlog'!K27:K420,A27,'Product Backlog'!H27:H420)</f>
        <v>0</v>
      </c>
      <c r="H27">
        <f t="shared" si="1"/>
      </c>
    </row>
    <row r="28" spans="5:8" ht="18.75">
      <c r="E28" s="9">
        <f t="shared" si="0"/>
        <v>0</v>
      </c>
      <c r="F28" s="10">
        <f>SUMIF('Product Backlog'!K28:K421,A28,'Product Backlog'!H28:H421)</f>
        <v>0</v>
      </c>
      <c r="H28">
        <f t="shared" si="1"/>
      </c>
    </row>
    <row r="29" spans="5:8" ht="18.75">
      <c r="E29" s="9">
        <f t="shared" si="0"/>
        <v>0</v>
      </c>
      <c r="F29" s="10">
        <f>SUMIF('Product Backlog'!K29:K422,A29,'Product Backlog'!H29:H422)</f>
        <v>0</v>
      </c>
      <c r="H29">
        <f t="shared" si="1"/>
      </c>
    </row>
    <row r="30" spans="5:8" ht="18.75">
      <c r="E30" s="9">
        <f t="shared" si="0"/>
        <v>0</v>
      </c>
      <c r="F30" s="10">
        <f>SUMIF('Product Backlog'!K30:K423,A30,'Product Backlog'!H30:H423)</f>
        <v>0</v>
      </c>
      <c r="H30">
        <f t="shared" si="1"/>
      </c>
    </row>
    <row r="31" spans="5:8" ht="18.75">
      <c r="E31" s="9">
        <f t="shared" si="0"/>
        <v>0</v>
      </c>
      <c r="F31" s="10">
        <f>SUMIF('Product Backlog'!K31:K424,A31,'Product Backlog'!H31:H424)</f>
        <v>0</v>
      </c>
      <c r="H31">
        <f t="shared" si="1"/>
      </c>
    </row>
    <row r="32" spans="5:8" ht="18.75">
      <c r="E32" s="9">
        <f t="shared" si="0"/>
        <v>0</v>
      </c>
      <c r="F32" s="10">
        <f>SUMIF('Product Backlog'!K32:K425,A32,'Product Backlog'!H32:H425)</f>
        <v>0</v>
      </c>
      <c r="H32">
        <f t="shared" si="1"/>
      </c>
    </row>
    <row r="33" spans="5:8" ht="18.75">
      <c r="E33" s="9">
        <f t="shared" si="0"/>
        <v>0</v>
      </c>
      <c r="F33" s="10">
        <f>SUMIF('Product Backlog'!K33:K426,A33,'Product Backlog'!H33:H426)</f>
        <v>0</v>
      </c>
      <c r="H33">
        <f t="shared" si="1"/>
      </c>
    </row>
    <row r="34" spans="5:8" ht="18.75">
      <c r="E34" s="9">
        <f t="shared" si="0"/>
        <v>0</v>
      </c>
      <c r="F34" s="10">
        <f>SUMIF('Product Backlog'!K34:K427,A34,'Product Backlog'!H34:H427)</f>
        <v>0</v>
      </c>
      <c r="H34">
        <f t="shared" si="1"/>
      </c>
    </row>
    <row r="35" spans="5:8" ht="18.75">
      <c r="E35" s="9">
        <f t="shared" si="0"/>
        <v>0</v>
      </c>
      <c r="F35" s="10">
        <f>SUMIF('Product Backlog'!K35:K428,A35,'Product Backlog'!H35:H428)</f>
        <v>0</v>
      </c>
      <c r="H35">
        <f t="shared" si="1"/>
      </c>
    </row>
    <row r="36" spans="5:8" ht="18.75">
      <c r="E36" s="9">
        <f t="shared" si="0"/>
        <v>0</v>
      </c>
      <c r="F36" s="10">
        <f>SUMIF('Product Backlog'!K36:K429,A36,'Product Backlog'!H36:H429)</f>
        <v>0</v>
      </c>
      <c r="H36">
        <f t="shared" si="1"/>
      </c>
    </row>
    <row r="37" spans="5:8" ht="18.75">
      <c r="E37" s="9">
        <f t="shared" si="0"/>
        <v>0</v>
      </c>
      <c r="F37" s="10">
        <f>SUMIF('Product Backlog'!K37:K430,A37,'Product Backlog'!H37:H430)</f>
        <v>0</v>
      </c>
      <c r="H37">
        <f t="shared" si="1"/>
      </c>
    </row>
    <row r="38" spans="5:8" ht="18.75">
      <c r="E38" s="9">
        <f t="shared" si="0"/>
        <v>0</v>
      </c>
      <c r="F38" s="10">
        <f>SUMIF('Product Backlog'!K38:K431,A38,'Product Backlog'!H38:H431)</f>
        <v>0</v>
      </c>
      <c r="H38">
        <f t="shared" si="1"/>
      </c>
    </row>
    <row r="39" spans="5:8" ht="18.75">
      <c r="E39" s="9">
        <f t="shared" si="0"/>
        <v>0</v>
      </c>
      <c r="F39" s="10">
        <f>SUMIF('Product Backlog'!K39:K432,A39,'Product Backlog'!H39:H432)</f>
        <v>0</v>
      </c>
      <c r="H39">
        <f t="shared" si="1"/>
      </c>
    </row>
    <row r="40" spans="5:8" ht="18.75">
      <c r="E40" s="9">
        <f t="shared" si="0"/>
        <v>0</v>
      </c>
      <c r="F40" s="10">
        <f>SUMIF('Product Backlog'!K40:K433,A40,'Product Backlog'!H40:H433)</f>
        <v>0</v>
      </c>
      <c r="H40">
        <f t="shared" si="1"/>
      </c>
    </row>
    <row r="41" spans="5:8" ht="18.75">
      <c r="E41" s="9">
        <f t="shared" si="0"/>
        <v>0</v>
      </c>
      <c r="F41" s="10">
        <f>SUMIF('Product Backlog'!K41:K434,A41,'Product Backlog'!H41:H434)</f>
        <v>0</v>
      </c>
      <c r="H41">
        <f t="shared" si="1"/>
      </c>
    </row>
    <row r="42" spans="5:8" ht="18.75">
      <c r="E42" s="9">
        <f t="shared" si="0"/>
        <v>0</v>
      </c>
      <c r="F42" s="10">
        <f>SUMIF('Product Backlog'!K42:K435,A42,'Product Backlog'!H42:H435)</f>
        <v>0</v>
      </c>
      <c r="H42">
        <f t="shared" si="1"/>
      </c>
    </row>
    <row r="43" spans="5:8" ht="18.75">
      <c r="E43" s="9">
        <f t="shared" si="0"/>
        <v>0</v>
      </c>
      <c r="F43" s="10">
        <f>SUMIF('Product Backlog'!K43:K436,A43,'Product Backlog'!H43:H436)</f>
        <v>0</v>
      </c>
      <c r="H43">
        <f t="shared" si="1"/>
      </c>
    </row>
    <row r="44" spans="5:8" ht="18.75">
      <c r="E44" s="9">
        <f t="shared" si="0"/>
        <v>0</v>
      </c>
      <c r="F44" s="10">
        <f>SUMIF('Product Backlog'!K44:K437,A44,'Product Backlog'!H44:H437)</f>
        <v>0</v>
      </c>
      <c r="H44">
        <f t="shared" si="1"/>
      </c>
    </row>
    <row r="45" spans="5:8" ht="18.75">
      <c r="E45" s="9">
        <f t="shared" si="0"/>
        <v>0</v>
      </c>
      <c r="F45" s="10">
        <f>SUMIF('Product Backlog'!K45:K438,A45,'Product Backlog'!H45:H438)</f>
        <v>0</v>
      </c>
      <c r="H45">
        <f t="shared" si="1"/>
      </c>
    </row>
    <row r="46" spans="5:8" ht="18.75">
      <c r="E46" s="9">
        <f t="shared" si="0"/>
        <v>0</v>
      </c>
      <c r="F46" s="10">
        <f>SUMIF('Product Backlog'!K46:K439,A46,'Product Backlog'!H46:H439)</f>
        <v>0</v>
      </c>
      <c r="H46">
        <f t="shared" si="1"/>
      </c>
    </row>
    <row r="47" spans="5:8" ht="18.75">
      <c r="E47" s="9">
        <f t="shared" si="0"/>
        <v>0</v>
      </c>
      <c r="F47" s="10">
        <f>SUMIF('Product Backlog'!K47:K440,A47,'Product Backlog'!H47:H440)</f>
        <v>0</v>
      </c>
      <c r="H47">
        <f t="shared" si="1"/>
      </c>
    </row>
    <row r="48" spans="5:8" ht="18.75">
      <c r="E48" s="9">
        <f t="shared" si="0"/>
        <v>0</v>
      </c>
      <c r="F48" s="10">
        <f>SUMIF('Product Backlog'!K48:K441,A48,'Product Backlog'!H48:H441)</f>
        <v>0</v>
      </c>
      <c r="H48">
        <f t="shared" si="1"/>
      </c>
    </row>
    <row r="49" spans="5:8" ht="18.75">
      <c r="E49" s="9">
        <f t="shared" si="0"/>
        <v>0</v>
      </c>
      <c r="F49" s="10">
        <f>SUMIF('Product Backlog'!K49:K442,A49,'Product Backlog'!H49:H442)</f>
        <v>0</v>
      </c>
      <c r="H49">
        <f t="shared" si="1"/>
      </c>
    </row>
    <row r="50" spans="5:8" ht="18.75">
      <c r="E50" s="9">
        <f t="shared" si="0"/>
        <v>0</v>
      </c>
      <c r="F50" s="10">
        <f>SUMIF('Product Backlog'!K50:K443,A50,'Product Backlog'!H50:H443)</f>
        <v>0</v>
      </c>
      <c r="H50">
        <f t="shared" si="1"/>
      </c>
    </row>
    <row r="51" spans="5:8" ht="18.75">
      <c r="E51" s="9">
        <f t="shared" si="0"/>
        <v>0</v>
      </c>
      <c r="F51" s="10">
        <f>SUMIF('Product Backlog'!K51:K444,A51,'Product Backlog'!H51:H444)</f>
        <v>0</v>
      </c>
      <c r="H51">
        <f t="shared" si="1"/>
      </c>
    </row>
    <row r="52" spans="5:8" ht="18.75">
      <c r="E52" s="9">
        <f t="shared" si="0"/>
        <v>0</v>
      </c>
      <c r="F52" s="10">
        <f>SUMIF('Product Backlog'!K52:K445,A52,'Product Backlog'!H52:H445)</f>
        <v>0</v>
      </c>
      <c r="H52">
        <f t="shared" si="1"/>
      </c>
    </row>
    <row r="53" spans="5:8" ht="18.75">
      <c r="E53" s="9">
        <f t="shared" si="0"/>
        <v>0</v>
      </c>
      <c r="F53" s="10">
        <f>SUMIF('Product Backlog'!K53:K446,A53,'Product Backlog'!H53:H446)</f>
        <v>0</v>
      </c>
      <c r="H53">
        <f t="shared" si="1"/>
      </c>
    </row>
    <row r="54" spans="5:8" ht="18.75">
      <c r="E54" s="9">
        <f t="shared" si="0"/>
        <v>0</v>
      </c>
      <c r="F54" s="10">
        <f>SUMIF('Product Backlog'!K54:K447,A54,'Product Backlog'!H54:H447)</f>
        <v>0</v>
      </c>
      <c r="H54">
        <f t="shared" si="1"/>
      </c>
    </row>
    <row r="55" spans="5:8" ht="18.75">
      <c r="E55" s="9">
        <f t="shared" si="0"/>
        <v>0</v>
      </c>
      <c r="F55" s="10">
        <f>SUMIF('Product Backlog'!K55:K448,A55,'Product Backlog'!H55:H448)</f>
        <v>0</v>
      </c>
      <c r="H55">
        <f t="shared" si="1"/>
      </c>
    </row>
    <row r="56" spans="5:8" ht="18.75">
      <c r="E56" s="9">
        <f t="shared" si="0"/>
        <v>0</v>
      </c>
      <c r="F56" s="10">
        <f>SUMIF('Product Backlog'!K56:K449,A56,'Product Backlog'!H56:H449)</f>
        <v>0</v>
      </c>
      <c r="H56">
        <f t="shared" si="1"/>
      </c>
    </row>
    <row r="57" spans="5:8" ht="18.75">
      <c r="E57" s="9">
        <f t="shared" si="0"/>
        <v>0</v>
      </c>
      <c r="F57" s="10">
        <f>SUMIF('Product Backlog'!K57:K450,A57,'Product Backlog'!H57:H450)</f>
        <v>0</v>
      </c>
      <c r="H57">
        <f t="shared" si="1"/>
      </c>
    </row>
    <row r="58" spans="5:8" ht="18.75">
      <c r="E58" s="9">
        <f t="shared" si="0"/>
        <v>0</v>
      </c>
      <c r="F58" s="10">
        <f>SUMIF('Product Backlog'!K58:K451,A58,'Product Backlog'!H58:H451)</f>
        <v>0</v>
      </c>
      <c r="H58">
        <f t="shared" si="1"/>
      </c>
    </row>
    <row r="59" spans="5:8" ht="18.75">
      <c r="E59" s="9">
        <f t="shared" si="0"/>
        <v>0</v>
      </c>
      <c r="F59" s="10">
        <f>SUMIF('Product Backlog'!K59:K452,A59,'Product Backlog'!H59:H452)</f>
        <v>0</v>
      </c>
      <c r="H59">
        <f t="shared" si="1"/>
      </c>
    </row>
    <row r="60" spans="5:8" ht="18.75">
      <c r="E60" s="9">
        <f t="shared" si="0"/>
        <v>0</v>
      </c>
      <c r="F60" s="10">
        <f>SUMIF('Product Backlog'!K60:K453,A60,'Product Backlog'!H60:H453)</f>
        <v>0</v>
      </c>
      <c r="H60">
        <f t="shared" si="1"/>
      </c>
    </row>
    <row r="61" spans="5:8" ht="18.75">
      <c r="E61" s="9">
        <f t="shared" si="0"/>
        <v>0</v>
      </c>
      <c r="F61" s="10">
        <f>SUMIF('Product Backlog'!K61:K454,A61,'Product Backlog'!H61:H454)</f>
        <v>0</v>
      </c>
      <c r="H61">
        <f t="shared" si="1"/>
      </c>
    </row>
    <row r="62" spans="5:8" ht="18.75">
      <c r="E62" s="9">
        <f t="shared" si="0"/>
        <v>0</v>
      </c>
      <c r="F62" s="10">
        <f>SUMIF('Product Backlog'!K62:K455,A62,'Product Backlog'!H62:H455)</f>
        <v>0</v>
      </c>
      <c r="H62">
        <f t="shared" si="1"/>
      </c>
    </row>
    <row r="63" spans="5:8" ht="18.75">
      <c r="E63" s="9">
        <f t="shared" si="0"/>
        <v>0</v>
      </c>
      <c r="F63" s="10">
        <f>SUMIF('Product Backlog'!K63:K456,A63,'Product Backlog'!H63:H456)</f>
        <v>0</v>
      </c>
      <c r="H63">
        <f t="shared" si="1"/>
      </c>
    </row>
    <row r="64" spans="5:8" ht="18.75">
      <c r="E64" s="9">
        <f t="shared" si="0"/>
        <v>0</v>
      </c>
      <c r="F64" s="10">
        <f>SUMIF('Product Backlog'!K64:K457,A64,'Product Backlog'!H64:H457)</f>
        <v>0</v>
      </c>
      <c r="H64">
        <f t="shared" si="1"/>
      </c>
    </row>
    <row r="65" spans="5:8" ht="18.75">
      <c r="E65" s="9">
        <f t="shared" si="0"/>
        <v>0</v>
      </c>
      <c r="F65" s="10">
        <f>SUMIF('Product Backlog'!K65:K458,A65,'Product Backlog'!H65:H458)</f>
        <v>0</v>
      </c>
      <c r="H65">
        <f t="shared" si="1"/>
      </c>
    </row>
    <row r="66" spans="5:8" ht="18.75">
      <c r="E66" s="9">
        <f t="shared" si="0"/>
        <v>0</v>
      </c>
      <c r="F66" s="10">
        <f>SUMIF('Product Backlog'!K66:K459,A66,'Product Backlog'!H66:H459)</f>
        <v>0</v>
      </c>
      <c r="H66">
        <f t="shared" si="1"/>
      </c>
    </row>
    <row r="67" spans="5:8" ht="18.75">
      <c r="E67" s="9">
        <f t="shared" si="0"/>
        <v>0</v>
      </c>
      <c r="F67" s="10">
        <f>SUMIF('Product Backlog'!K67:K460,A67,'Product Backlog'!H67:H460)</f>
        <v>0</v>
      </c>
      <c r="H67">
        <f t="shared" si="1"/>
      </c>
    </row>
    <row r="68" spans="5:8" ht="18.75">
      <c r="E68" s="9">
        <f t="shared" si="0"/>
        <v>0</v>
      </c>
      <c r="F68" s="10">
        <f>SUMIF('Product Backlog'!K68:K461,A68,'Product Backlog'!H68:H461)</f>
        <v>0</v>
      </c>
      <c r="H68">
        <f t="shared" si="1"/>
      </c>
    </row>
    <row r="69" spans="5:8" ht="18.75">
      <c r="E69" s="9">
        <f t="shared" si="0"/>
        <v>0</v>
      </c>
      <c r="F69" s="10">
        <f>SUMIF('Product Backlog'!K69:K462,A69,'Product Backlog'!H69:H462)</f>
        <v>0</v>
      </c>
      <c r="H69">
        <f t="shared" si="1"/>
      </c>
    </row>
    <row r="70" spans="5:8" ht="18.75">
      <c r="E70" s="9">
        <f t="shared" si="0"/>
        <v>0</v>
      </c>
      <c r="F70" s="10">
        <f>SUMIF('Product Backlog'!K70:K463,A70,'Product Backlog'!H70:H463)</f>
        <v>0</v>
      </c>
      <c r="H70">
        <f t="shared" si="1"/>
      </c>
    </row>
    <row r="71" spans="5:8" ht="18.75">
      <c r="E71" s="9">
        <f t="shared" si="0"/>
        <v>0</v>
      </c>
      <c r="F71" s="10">
        <f>SUMIF('Product Backlog'!K71:K464,A71,'Product Backlog'!H71:H464)</f>
        <v>0</v>
      </c>
      <c r="H71">
        <f t="shared" si="1"/>
      </c>
    </row>
    <row r="72" spans="5:8" ht="18.75">
      <c r="E72" s="9">
        <f t="shared" si="0"/>
        <v>0</v>
      </c>
      <c r="F72" s="10">
        <f>SUMIF('Product Backlog'!K72:K465,A72,'Product Backlog'!H72:H465)</f>
        <v>0</v>
      </c>
      <c r="H72">
        <f t="shared" si="1"/>
      </c>
    </row>
    <row r="73" spans="5:8" ht="18.75">
      <c r="E73" s="9">
        <f t="shared" si="0"/>
        <v>0</v>
      </c>
      <c r="F73" s="10">
        <f>SUMIF('Product Backlog'!K73:K466,A73,'Product Backlog'!H73:H466)</f>
        <v>0</v>
      </c>
      <c r="H73">
        <f t="shared" si="1"/>
      </c>
    </row>
    <row r="74" spans="5:8" ht="18.75">
      <c r="E74" s="9">
        <f t="shared" si="0"/>
        <v>0</v>
      </c>
      <c r="F74" s="10">
        <f>SUMIF('Product Backlog'!K74:K467,A74,'Product Backlog'!H74:H467)</f>
        <v>0</v>
      </c>
      <c r="H74">
        <f t="shared" si="1"/>
      </c>
    </row>
    <row r="75" spans="5:8" ht="18.75">
      <c r="E75" s="9">
        <f t="shared" si="0"/>
        <v>0</v>
      </c>
      <c r="F75" s="10">
        <f>SUMIF('Product Backlog'!K75:K468,A75,'Product Backlog'!H75:H468)</f>
        <v>0</v>
      </c>
      <c r="H75">
        <f t="shared" si="1"/>
      </c>
    </row>
    <row r="76" spans="5:8" ht="18.75">
      <c r="E76" s="9">
        <f t="shared" si="0"/>
        <v>0</v>
      </c>
      <c r="F76" s="10">
        <f>SUMIF('Product Backlog'!K76:K469,A76,'Product Backlog'!H76:H469)</f>
        <v>0</v>
      </c>
      <c r="H76">
        <f t="shared" si="1"/>
      </c>
    </row>
    <row r="77" spans="5:8" ht="18.75">
      <c r="E77" s="9">
        <f t="shared" si="0"/>
        <v>0</v>
      </c>
      <c r="F77" s="10">
        <f>SUMIF('Product Backlog'!K77:K470,A77,'Product Backlog'!H77:H470)</f>
        <v>0</v>
      </c>
      <c r="H77">
        <f t="shared" si="1"/>
      </c>
    </row>
    <row r="78" spans="5:8" ht="18.75">
      <c r="E78" s="9">
        <f t="shared" si="0"/>
        <v>0</v>
      </c>
      <c r="F78" s="10">
        <f>SUMIF('Product Backlog'!K78:K471,A78,'Product Backlog'!H78:H471)</f>
        <v>0</v>
      </c>
      <c r="H78">
        <f t="shared" si="1"/>
      </c>
    </row>
    <row r="79" spans="5:8" ht="18.75">
      <c r="E79" s="9">
        <f t="shared" si="0"/>
        <v>0</v>
      </c>
      <c r="F79" s="10">
        <f>SUMIF('Product Backlog'!K79:K472,A79,'Product Backlog'!H79:H472)</f>
        <v>0</v>
      </c>
      <c r="H79">
        <f t="shared" si="1"/>
      </c>
    </row>
    <row r="80" spans="5:8" ht="18.75">
      <c r="E80" s="9">
        <f t="shared" si="0"/>
        <v>0</v>
      </c>
      <c r="F80" s="10">
        <f>SUMIF('Product Backlog'!K80:K473,A80,'Product Backlog'!H80:H473)</f>
        <v>0</v>
      </c>
      <c r="H80">
        <f t="shared" si="1"/>
      </c>
    </row>
    <row r="81" spans="5:8" ht="18.75">
      <c r="E81" s="9">
        <f t="shared" si="0"/>
        <v>0</v>
      </c>
      <c r="F81" s="10">
        <f>SUMIF('Product Backlog'!K81:K474,A81,'Product Backlog'!H81:H474)</f>
        <v>0</v>
      </c>
      <c r="H81">
        <f t="shared" si="1"/>
      </c>
    </row>
    <row r="82" spans="5:8" ht="18.75">
      <c r="E82" s="9">
        <f t="shared" si="0"/>
        <v>0</v>
      </c>
      <c r="F82" s="10">
        <f>SUMIF('Product Backlog'!K82:K475,A82,'Product Backlog'!H82:H475)</f>
        <v>0</v>
      </c>
      <c r="H82">
        <f t="shared" si="1"/>
      </c>
    </row>
    <row r="83" spans="5:8" ht="18.75">
      <c r="E83" s="9">
        <f t="shared" si="0"/>
        <v>0</v>
      </c>
      <c r="F83" s="10">
        <f>SUMIF('Product Backlog'!K83:K476,A83,'Product Backlog'!H83:H476)</f>
        <v>0</v>
      </c>
      <c r="H83">
        <f t="shared" si="1"/>
      </c>
    </row>
    <row r="84" spans="5:8" ht="18.75">
      <c r="E84" s="9">
        <f t="shared" si="0"/>
        <v>0</v>
      </c>
      <c r="F84" s="10">
        <f>SUMIF('Product Backlog'!K84:K477,A84,'Product Backlog'!H84:H477)</f>
        <v>0</v>
      </c>
      <c r="H84">
        <f t="shared" si="1"/>
      </c>
    </row>
    <row r="85" spans="5:8" ht="18.75">
      <c r="E85" s="9">
        <f t="shared" si="0"/>
        <v>0</v>
      </c>
      <c r="F85" s="10">
        <f>SUMIF('Product Backlog'!K85:K478,A85,'Product Backlog'!H85:H478)</f>
        <v>0</v>
      </c>
      <c r="H85">
        <f t="shared" si="1"/>
      </c>
    </row>
    <row r="86" spans="5:8" ht="18.75">
      <c r="E86" s="9">
        <f t="shared" si="0"/>
        <v>0</v>
      </c>
      <c r="F86" s="10">
        <f>SUMIF('Product Backlog'!K86:K479,A86,'Product Backlog'!H86:H479)</f>
        <v>0</v>
      </c>
      <c r="H86">
        <f t="shared" si="1"/>
      </c>
    </row>
    <row r="87" spans="5:8" ht="18.75">
      <c r="E87" s="9">
        <f t="shared" si="0"/>
        <v>0</v>
      </c>
      <c r="F87" s="10">
        <f>SUMIF('Product Backlog'!K87:K480,A87,'Product Backlog'!H87:H480)</f>
        <v>0</v>
      </c>
      <c r="H87">
        <f t="shared" si="1"/>
      </c>
    </row>
    <row r="88" spans="5:8" ht="18.75">
      <c r="E88" s="9">
        <f t="shared" si="0"/>
        <v>0</v>
      </c>
      <c r="F88" s="10">
        <f>SUMIF('Product Backlog'!K88:K481,A88,'Product Backlog'!H88:H481)</f>
        <v>0</v>
      </c>
      <c r="H88">
        <f t="shared" si="1"/>
      </c>
    </row>
    <row r="89" spans="5:8" ht="18.75">
      <c r="E89" s="9">
        <f t="shared" si="0"/>
        <v>0</v>
      </c>
      <c r="F89" s="10">
        <f>SUMIF('Product Backlog'!K89:K482,A89,'Product Backlog'!H89:H482)</f>
        <v>0</v>
      </c>
      <c r="H89">
        <f t="shared" si="1"/>
      </c>
    </row>
    <row r="90" spans="5:8" ht="18.75">
      <c r="E90" s="9">
        <f t="shared" si="0"/>
        <v>0</v>
      </c>
      <c r="F90" s="10">
        <f>SUMIF('Product Backlog'!K90:K483,A90,'Product Backlog'!H90:H483)</f>
        <v>0</v>
      </c>
      <c r="H90">
        <f t="shared" si="1"/>
      </c>
    </row>
    <row r="91" spans="5:8" ht="18.75">
      <c r="E91" s="9">
        <f t="shared" si="0"/>
        <v>0</v>
      </c>
      <c r="F91" s="10">
        <f>SUMIF('Product Backlog'!K91:K484,A91,'Product Backlog'!H91:H484)</f>
        <v>0</v>
      </c>
      <c r="H91">
        <f t="shared" si="1"/>
      </c>
    </row>
    <row r="92" spans="5:8" ht="18.75">
      <c r="E92" s="9">
        <f t="shared" si="0"/>
        <v>0</v>
      </c>
      <c r="F92" s="10">
        <f>SUMIF('Product Backlog'!K92:K485,A92,'Product Backlog'!H92:H485)</f>
        <v>0</v>
      </c>
      <c r="H92">
        <f t="shared" si="1"/>
      </c>
    </row>
    <row r="93" spans="5:8" ht="18.75">
      <c r="E93" s="9">
        <f t="shared" si="0"/>
        <v>0</v>
      </c>
      <c r="F93" s="10">
        <f>SUMIF('Product Backlog'!K93:K486,A93,'Product Backlog'!H93:H486)</f>
        <v>0</v>
      </c>
      <c r="H93">
        <f t="shared" si="1"/>
      </c>
    </row>
    <row r="94" spans="5:8" ht="18.75">
      <c r="E94" s="9">
        <f t="shared" si="0"/>
        <v>0</v>
      </c>
      <c r="F94" s="10">
        <f>SUMIF('Product Backlog'!K94:K487,A94,'Product Backlog'!H94:H487)</f>
        <v>0</v>
      </c>
      <c r="H94">
        <f t="shared" si="1"/>
      </c>
    </row>
    <row r="95" spans="5:8" ht="18.75">
      <c r="E95" s="9">
        <f t="shared" si="0"/>
        <v>0</v>
      </c>
      <c r="F95" s="10">
        <f>SUMIF('Product Backlog'!K95:K488,A95,'Product Backlog'!H95:H488)</f>
        <v>0</v>
      </c>
      <c r="H95">
        <f t="shared" si="1"/>
      </c>
    </row>
    <row r="96" spans="5:8" ht="18.75">
      <c r="E96" s="9">
        <f t="shared" si="0"/>
        <v>0</v>
      </c>
      <c r="F96" s="10">
        <f>SUMIF('Product Backlog'!K96:K489,A96,'Product Backlog'!H96:H489)</f>
        <v>0</v>
      </c>
      <c r="H96">
        <f t="shared" si="1"/>
      </c>
    </row>
    <row r="97" spans="5:8" ht="18.75">
      <c r="E97" s="9">
        <f t="shared" si="0"/>
        <v>0</v>
      </c>
      <c r="F97" s="10">
        <f>SUMIF('Product Backlog'!K97:K490,A97,'Product Backlog'!H97:H490)</f>
        <v>0</v>
      </c>
      <c r="H97">
        <f t="shared" si="1"/>
      </c>
    </row>
    <row r="98" spans="5:8" ht="18.75">
      <c r="E98" s="9">
        <f t="shared" si="0"/>
        <v>0</v>
      </c>
      <c r="F98" s="10">
        <f>SUMIF('Product Backlog'!K98:K491,A98,'Product Backlog'!H98:H491)</f>
        <v>0</v>
      </c>
      <c r="H98">
        <f t="shared" si="1"/>
      </c>
    </row>
    <row r="99" spans="5:8" ht="18.75">
      <c r="E99" s="9">
        <f t="shared" si="0"/>
        <v>0</v>
      </c>
      <c r="F99" s="10">
        <f>SUMIF('Product Backlog'!K99:K492,A99,'Product Backlog'!H99:H492)</f>
        <v>0</v>
      </c>
      <c r="H99">
        <f t="shared" si="1"/>
      </c>
    </row>
    <row r="100" spans="5:8" ht="18.75">
      <c r="E100" s="9">
        <f t="shared" si="0"/>
        <v>0</v>
      </c>
      <c r="F100" s="10">
        <f>SUMIF('Product Backlog'!K100:K493,A100,'Product Backlog'!H100:H493)</f>
        <v>0</v>
      </c>
      <c r="H100">
        <f t="shared" si="1"/>
      </c>
    </row>
    <row r="101" spans="5:8" ht="18.75">
      <c r="E101" s="9">
        <f t="shared" si="0"/>
        <v>0</v>
      </c>
      <c r="F101" s="10">
        <f>SUMIF('Product Backlog'!K101:K494,A101,'Product Backlog'!H101:H494)</f>
        <v>0</v>
      </c>
      <c r="H101">
        <f t="shared" si="1"/>
      </c>
    </row>
    <row r="102" spans="5:8" ht="18.75">
      <c r="E102" s="9">
        <f t="shared" si="0"/>
        <v>0</v>
      </c>
      <c r="F102" s="10">
        <f>SUMIF('Product Backlog'!K102:K495,A102,'Product Backlog'!H102:H495)</f>
        <v>0</v>
      </c>
      <c r="H102">
        <f t="shared" si="1"/>
      </c>
    </row>
    <row r="103" spans="5:8" ht="18.75">
      <c r="E103" s="9">
        <f t="shared" si="0"/>
        <v>0</v>
      </c>
      <c r="F103" s="10">
        <f>SUMIF('Product Backlog'!K103:K496,A103,'Product Backlog'!H103:H496)</f>
        <v>0</v>
      </c>
      <c r="H103">
        <f t="shared" si="1"/>
      </c>
    </row>
    <row r="104" spans="5:8" ht="18.75">
      <c r="E104" s="9">
        <f t="shared" si="0"/>
        <v>0</v>
      </c>
      <c r="F104" s="10">
        <f>SUMIF('Product Backlog'!K104:K497,A104,'Product Backlog'!H104:H497)</f>
        <v>0</v>
      </c>
      <c r="H104">
        <f t="shared" si="1"/>
      </c>
    </row>
    <row r="105" spans="5:8" ht="18.75">
      <c r="E105" s="9">
        <f t="shared" si="0"/>
        <v>0</v>
      </c>
      <c r="F105" s="10">
        <f>SUMIF('Product Backlog'!K105:K498,A105,'Product Backlog'!H105:H498)</f>
        <v>0</v>
      </c>
      <c r="H105">
        <f t="shared" si="1"/>
      </c>
    </row>
    <row r="106" spans="5:8" ht="18.75">
      <c r="E106" s="9">
        <f t="shared" si="0"/>
        <v>0</v>
      </c>
      <c r="F106" s="10">
        <f>SUMIF('Product Backlog'!K106:K499,A106,'Product Backlog'!H106:H499)</f>
        <v>0</v>
      </c>
      <c r="H106">
        <f t="shared" si="1"/>
      </c>
    </row>
    <row r="107" spans="5:8" ht="18.75">
      <c r="E107" s="9">
        <f t="shared" si="0"/>
        <v>0</v>
      </c>
      <c r="F107" s="10">
        <f>SUMIF('Product Backlog'!K107:K500,A107,'Product Backlog'!H107:H500)</f>
        <v>0</v>
      </c>
      <c r="H107">
        <f t="shared" si="1"/>
      </c>
    </row>
    <row r="108" spans="5:8" ht="18.75">
      <c r="E108" s="9">
        <f t="shared" si="0"/>
        <v>0</v>
      </c>
      <c r="F108" s="10">
        <f>SUMIF('Product Backlog'!K108:K501,A108,'Product Backlog'!H108:H501)</f>
        <v>0</v>
      </c>
      <c r="H108">
        <f t="shared" si="1"/>
      </c>
    </row>
    <row r="109" spans="5:8" ht="18.75">
      <c r="E109" s="9">
        <f t="shared" si="0"/>
        <v>0</v>
      </c>
      <c r="F109" s="10">
        <f>SUMIF('Product Backlog'!K109:K502,A109,'Product Backlog'!H109:H502)</f>
        <v>0</v>
      </c>
      <c r="H109">
        <f t="shared" si="1"/>
      </c>
    </row>
    <row r="110" spans="5:8" ht="18.75">
      <c r="E110" s="9">
        <f t="shared" si="0"/>
        <v>0</v>
      </c>
      <c r="F110" s="10">
        <f>SUMIF('Product Backlog'!K110:K503,A110,'Product Backlog'!H110:H503)</f>
        <v>0</v>
      </c>
      <c r="H110">
        <f t="shared" si="1"/>
      </c>
    </row>
    <row r="111" spans="5:8" ht="18.75">
      <c r="E111" s="9">
        <f t="shared" si="0"/>
        <v>0</v>
      </c>
      <c r="F111" s="10">
        <f>SUMIF('Product Backlog'!K111:K504,A111,'Product Backlog'!H111:H504)</f>
        <v>0</v>
      </c>
      <c r="H111">
        <f t="shared" si="1"/>
      </c>
    </row>
    <row r="112" spans="5:8" ht="18.75">
      <c r="E112" s="9">
        <f t="shared" si="0"/>
        <v>0</v>
      </c>
      <c r="F112" s="10">
        <f>SUMIF('Product Backlog'!K112:K505,A112,'Product Backlog'!H112:H505)</f>
        <v>0</v>
      </c>
      <c r="H112">
        <f t="shared" si="1"/>
      </c>
    </row>
    <row r="113" spans="5:8" ht="18.75">
      <c r="E113" s="9">
        <f t="shared" si="0"/>
        <v>0</v>
      </c>
      <c r="F113" s="10">
        <f>SUMIF('Product Backlog'!K113:K506,A113,'Product Backlog'!H113:H506)</f>
        <v>0</v>
      </c>
      <c r="H113">
        <f t="shared" si="1"/>
      </c>
    </row>
    <row r="114" spans="5:8" ht="18.75">
      <c r="E114" s="9">
        <f t="shared" si="0"/>
        <v>0</v>
      </c>
      <c r="F114" s="10">
        <f>SUMIF('Product Backlog'!K114:K507,A114,'Product Backlog'!H114:H507)</f>
        <v>0</v>
      </c>
      <c r="H114">
        <f t="shared" si="1"/>
      </c>
    </row>
    <row r="115" spans="5:8" ht="18.75">
      <c r="E115" s="9">
        <f t="shared" si="0"/>
        <v>0</v>
      </c>
      <c r="F115" s="10">
        <f>SUMIF('Product Backlog'!K115:K508,A115,'Product Backlog'!H115:H508)</f>
        <v>0</v>
      </c>
      <c r="H115">
        <f t="shared" si="1"/>
      </c>
    </row>
    <row r="116" spans="5:8" ht="18.75">
      <c r="E116" s="9">
        <f t="shared" si="0"/>
        <v>0</v>
      </c>
      <c r="F116" s="10">
        <f>SUMIF('Product Backlog'!K116:K509,A116,'Product Backlog'!H116:H509)</f>
        <v>0</v>
      </c>
      <c r="H116">
        <f t="shared" si="1"/>
      </c>
    </row>
    <row r="117" spans="5:8" ht="18.75">
      <c r="E117" s="9">
        <f t="shared" si="0"/>
        <v>0</v>
      </c>
      <c r="F117" s="10">
        <f>SUMIF('Product Backlog'!K117:K510,A117,'Product Backlog'!H117:H510)</f>
        <v>0</v>
      </c>
      <c r="H117">
        <f t="shared" si="1"/>
      </c>
    </row>
    <row r="118" spans="5:8" ht="18.75">
      <c r="E118" s="9">
        <f t="shared" si="0"/>
        <v>0</v>
      </c>
      <c r="F118" s="10">
        <f>SUMIF('Product Backlog'!K118:K511,A118,'Product Backlog'!H118:H511)</f>
        <v>0</v>
      </c>
      <c r="H118">
        <f t="shared" si="1"/>
      </c>
    </row>
    <row r="119" spans="5:8" ht="18.75">
      <c r="E119" s="9">
        <f t="shared" si="0"/>
        <v>0</v>
      </c>
      <c r="F119" s="10">
        <f>SUMIF('Product Backlog'!K119:K512,A119,'Product Backlog'!H119:H512)</f>
        <v>0</v>
      </c>
      <c r="H119">
        <f t="shared" si="1"/>
      </c>
    </row>
    <row r="120" spans="5:8" ht="18.75">
      <c r="E120" s="9">
        <f t="shared" si="0"/>
        <v>0</v>
      </c>
      <c r="F120" s="10">
        <f>SUMIF('Product Backlog'!K120:K513,A120,'Product Backlog'!H120:H513)</f>
        <v>0</v>
      </c>
      <c r="H120">
        <f t="shared" si="1"/>
      </c>
    </row>
  </sheetData>
  <sheetProtection selectLockedCells="1" selectUnlockedCells="1"/>
  <autoFilter ref="A1:H120"/>
  <printOptions/>
  <pageMargins left="0.3902777777777778" right="0.3902777777777778" top="0.6277777777777778" bottom="0.6277777777777778" header="0.3902777777777778" footer="0.3902777777777778"/>
  <pageSetup horizontalDpi="300" verticalDpi="300" orientation="landscape" paperSize="9" scale="75"/>
  <headerFooter alignWithMargins="0">
    <oddHeader>&amp;C&amp;10&amp;A</oddHeader>
    <oddFooter>&amp;C&amp;10Page &amp;P</oddFooter>
  </headerFooter>
</worksheet>
</file>

<file path=xl/worksheets/sheet3.xml><?xml version="1.0" encoding="utf-8"?>
<worksheet xmlns="http://schemas.openxmlformats.org/spreadsheetml/2006/main" xmlns:r="http://schemas.openxmlformats.org/officeDocument/2006/relationships">
  <dimension ref="B1:AJ68"/>
  <sheetViews>
    <sheetView showGridLines="0" defaultGridColor="0" zoomScaleSheetLayoutView="100" colorId="31" workbookViewId="0" topLeftCell="A1">
      <selection activeCell="E13" sqref="E13"/>
    </sheetView>
  </sheetViews>
  <sheetFormatPr defaultColWidth="9.77734375" defaultRowHeight="15"/>
  <cols>
    <col min="1" max="1" width="2.77734375" style="11" customWidth="1"/>
    <col min="2" max="2" width="9.6640625" style="11" customWidth="1"/>
    <col min="3" max="3" width="31.10546875" style="11" customWidth="1"/>
    <col min="4" max="4" width="19.4453125" style="11" customWidth="1"/>
    <col min="5" max="5" width="25.10546875" style="11" customWidth="1"/>
    <col min="6" max="35" width="6.10546875" style="11" customWidth="1"/>
    <col min="36" max="36" width="9.6640625" style="12" customWidth="1"/>
    <col min="37" max="16384" width="9.6640625" style="11" customWidth="1"/>
  </cols>
  <sheetData>
    <row r="1" spans="2:4" ht="31.5">
      <c r="B1" s="13" t="s">
        <v>21</v>
      </c>
      <c r="C1"/>
      <c r="D1" s="14"/>
    </row>
    <row r="2" spans="2:4" ht="16.5" customHeight="1">
      <c r="B2" s="14"/>
      <c r="C2" s="14"/>
      <c r="D2" s="14"/>
    </row>
    <row r="3" spans="2:4" ht="16.5" customHeight="1">
      <c r="B3" s="14"/>
      <c r="C3" s="14"/>
      <c r="D3" s="14"/>
    </row>
    <row r="4" spans="2:36" s="15" customFormat="1" ht="30">
      <c r="B4"/>
      <c r="C4" s="16" t="s">
        <v>22</v>
      </c>
      <c r="D4" s="17">
        <v>1</v>
      </c>
      <c r="E4" s="11"/>
      <c r="AJ4" s="18"/>
    </row>
    <row r="5" spans="2:36" s="15" customFormat="1" ht="15.75">
      <c r="B5"/>
      <c r="C5" s="19" t="s">
        <v>23</v>
      </c>
      <c r="D5" s="20">
        <f>VLOOKUP($D$4,'Sprints Specification'!$A$2:$F$44,3,0)</f>
        <v>41924</v>
      </c>
      <c r="E5" s="11"/>
      <c r="AJ5" s="18"/>
    </row>
    <row r="6" spans="2:36" s="15" customFormat="1" ht="15.75">
      <c r="B6"/>
      <c r="C6" s="19" t="s">
        <v>24</v>
      </c>
      <c r="D6" s="21">
        <f>VLOOKUP($D$4,'Sprints Specification'!$A$2:$F$44,4,0)</f>
        <v>10</v>
      </c>
      <c r="E6" s="11"/>
      <c r="AJ6" s="18"/>
    </row>
    <row r="7" spans="2:36" s="15" customFormat="1" ht="15.75">
      <c r="B7"/>
      <c r="C7" s="19" t="s">
        <v>25</v>
      </c>
      <c r="D7" s="20">
        <f>VLOOKUP($D$4,'Sprints Specification'!$A$2:$F$44,5,0)</f>
        <v>41934</v>
      </c>
      <c r="E7" s="11"/>
      <c r="AJ7" s="18"/>
    </row>
    <row r="8" spans="2:36" s="15" customFormat="1" ht="15.75">
      <c r="B8"/>
      <c r="C8" s="19" t="s">
        <v>18</v>
      </c>
      <c r="D8" s="21">
        <f>VLOOKUP($D$4,'Sprints Specification'!$A$2:$F$44,6,0)</f>
        <v>10</v>
      </c>
      <c r="E8" s="11"/>
      <c r="AJ8" s="18"/>
    </row>
    <row r="9" spans="2:36" s="15" customFormat="1" ht="15.75">
      <c r="B9"/>
      <c r="C9" s="4" t="s">
        <v>26</v>
      </c>
      <c r="D9" s="22">
        <f>D8/D6</f>
        <v>1</v>
      </c>
      <c r="AJ9" s="18"/>
    </row>
    <row r="10" spans="2:36" s="15" customFormat="1" ht="15">
      <c r="B10"/>
      <c r="C10" s="11"/>
      <c r="D10" s="11"/>
      <c r="AJ10" s="18"/>
    </row>
    <row r="11" spans="2:36" s="15" customFormat="1" ht="15.75">
      <c r="B11"/>
      <c r="C11" s="23" t="s">
        <v>19</v>
      </c>
      <c r="D11" s="24">
        <f ca="1">E19-OFFSET(E19,0,D10)</f>
        <v>0</v>
      </c>
      <c r="AJ11" s="18"/>
    </row>
    <row r="12" spans="2:36" s="15" customFormat="1" ht="15.75">
      <c r="B12"/>
      <c r="C12" s="4" t="s">
        <v>27</v>
      </c>
      <c r="D12" s="22">
        <f>D8-D11</f>
        <v>10</v>
      </c>
      <c r="AJ12" s="18"/>
    </row>
    <row r="13" spans="4:36" s="15" customFormat="1" ht="147" customHeight="1">
      <c r="D13"/>
      <c r="AJ13" s="18"/>
    </row>
    <row r="14" s="15" customFormat="1" ht="12.75">
      <c r="AJ14" s="18"/>
    </row>
    <row r="15" spans="2:36" s="15" customFormat="1" ht="15.75">
      <c r="B15"/>
      <c r="C15"/>
      <c r="D15" s="25" t="s">
        <v>28</v>
      </c>
      <c r="E15">
        <v>0</v>
      </c>
      <c r="F15">
        <v>1</v>
      </c>
      <c r="G15">
        <v>2</v>
      </c>
      <c r="H15">
        <v>3</v>
      </c>
      <c r="I15">
        <v>4</v>
      </c>
      <c r="J15">
        <v>5</v>
      </c>
      <c r="K15">
        <v>6</v>
      </c>
      <c r="L15">
        <v>7</v>
      </c>
      <c r="M15">
        <v>8</v>
      </c>
      <c r="N15">
        <v>9</v>
      </c>
      <c r="O15">
        <v>10</v>
      </c>
      <c r="P15">
        <v>11</v>
      </c>
      <c r="Q15">
        <v>12</v>
      </c>
      <c r="R15">
        <v>13</v>
      </c>
      <c r="S15">
        <v>14</v>
      </c>
      <c r="T15">
        <v>15</v>
      </c>
      <c r="U15">
        <v>16</v>
      </c>
      <c r="V15">
        <v>17</v>
      </c>
      <c r="W15">
        <v>18</v>
      </c>
      <c r="X15">
        <v>19</v>
      </c>
      <c r="Y15">
        <v>20</v>
      </c>
      <c r="Z15">
        <v>21</v>
      </c>
      <c r="AA15">
        <v>22</v>
      </c>
      <c r="AB15">
        <v>23</v>
      </c>
      <c r="AC15">
        <v>24</v>
      </c>
      <c r="AD15">
        <v>25</v>
      </c>
      <c r="AE15">
        <v>26</v>
      </c>
      <c r="AF15">
        <v>27</v>
      </c>
      <c r="AG15">
        <v>28</v>
      </c>
      <c r="AH15">
        <v>29</v>
      </c>
      <c r="AI15">
        <v>30</v>
      </c>
      <c r="AJ15" s="18"/>
    </row>
    <row r="16" spans="2:36" s="15" customFormat="1" ht="15.75">
      <c r="B16"/>
      <c r="C16"/>
      <c r="D16" s="19" t="s">
        <v>29</v>
      </c>
      <c r="E16" s="26">
        <f aca="true" t="shared" si="0" ref="E16:E17">D5</f>
        <v>41924</v>
      </c>
      <c r="F16" s="26">
        <f>E16+F15</f>
        <v>41925</v>
      </c>
      <c r="G16" s="26">
        <f>$E$16+G15</f>
        <v>41926</v>
      </c>
      <c r="H16" s="26">
        <f>$E$16+H15</f>
        <v>41927</v>
      </c>
      <c r="I16" s="26">
        <f>$E$16+I15</f>
        <v>41928</v>
      </c>
      <c r="J16" s="26">
        <f>$E$16+J15</f>
        <v>41929</v>
      </c>
      <c r="K16" s="26">
        <f>$E$16+K15</f>
        <v>41930</v>
      </c>
      <c r="L16" s="26">
        <f>$E$16+L15</f>
        <v>41931</v>
      </c>
      <c r="M16" s="26">
        <f>$E$16+M15</f>
        <v>41932</v>
      </c>
      <c r="N16" s="26">
        <f>$E$16+N15</f>
        <v>41933</v>
      </c>
      <c r="O16" s="26">
        <f>$E$16+O15</f>
        <v>41934</v>
      </c>
      <c r="P16" s="26">
        <f>$E$16+P15</f>
        <v>41935</v>
      </c>
      <c r="Q16" s="26">
        <f>$E$16+Q15</f>
        <v>41936</v>
      </c>
      <c r="R16" s="26">
        <f>$E$16+R15</f>
        <v>41937</v>
      </c>
      <c r="S16" s="26">
        <f>$E$16+S15</f>
        <v>41938</v>
      </c>
      <c r="T16" s="26">
        <f>$E$16+T15</f>
        <v>41939</v>
      </c>
      <c r="U16" s="26">
        <f>$E$16+U15</f>
        <v>41940</v>
      </c>
      <c r="V16" s="26">
        <f>$E$16+V15</f>
        <v>41941</v>
      </c>
      <c r="W16" s="26">
        <f>$E$16+W15</f>
        <v>41942</v>
      </c>
      <c r="X16" s="26">
        <f>$E$16+X15</f>
        <v>41943</v>
      </c>
      <c r="Y16" s="26">
        <f>$E$16+Y15</f>
        <v>41944</v>
      </c>
      <c r="Z16" s="26">
        <f>$E$16+Z15</f>
        <v>41945</v>
      </c>
      <c r="AA16" s="26">
        <f>$E$16+AA15</f>
        <v>41946</v>
      </c>
      <c r="AB16" s="26">
        <f>$E$16+AB15</f>
        <v>41947</v>
      </c>
      <c r="AC16" s="26">
        <f>$E$16+AC15</f>
        <v>41948</v>
      </c>
      <c r="AD16" s="26">
        <f>$E$16+AD15</f>
        <v>41949</v>
      </c>
      <c r="AE16" s="26">
        <f>$E$16+AE15</f>
        <v>41950</v>
      </c>
      <c r="AF16" s="26">
        <f>$E$16+AF15</f>
        <v>41951</v>
      </c>
      <c r="AG16" s="26">
        <f>$E$16+AG15</f>
        <v>41952</v>
      </c>
      <c r="AH16" s="26">
        <f>$E$16+AH15</f>
        <v>41953</v>
      </c>
      <c r="AI16" s="26">
        <f>$E$16+AI15</f>
        <v>41954</v>
      </c>
      <c r="AJ16" s="18"/>
    </row>
    <row r="17" spans="2:36" s="15" customFormat="1" ht="15.75">
      <c r="B17"/>
      <c r="C17"/>
      <c r="D17" s="19" t="s">
        <v>30</v>
      </c>
      <c r="E17">
        <f t="shared" si="0"/>
        <v>10</v>
      </c>
      <c r="F17">
        <f>$E17-F15</f>
        <v>9</v>
      </c>
      <c r="G17">
        <f>$E17-G15</f>
        <v>8</v>
      </c>
      <c r="H17">
        <f>$E17-H15</f>
        <v>7</v>
      </c>
      <c r="I17">
        <f>$E17-I15</f>
        <v>6</v>
      </c>
      <c r="J17">
        <f>$E17-J15</f>
        <v>5</v>
      </c>
      <c r="K17">
        <f>$E17-K15</f>
        <v>4</v>
      </c>
      <c r="L17">
        <f>$E17-L15</f>
        <v>3</v>
      </c>
      <c r="M17">
        <f>$E17-M15</f>
        <v>2</v>
      </c>
      <c r="N17">
        <f>$E17-N15</f>
        <v>1</v>
      </c>
      <c r="O17">
        <f>$E17-O15</f>
        <v>0</v>
      </c>
      <c r="P17">
        <f>$E17-P15</f>
        <v>-1</v>
      </c>
      <c r="Q17">
        <f>$E17-Q15</f>
        <v>-2</v>
      </c>
      <c r="R17">
        <f>$E17-R15</f>
        <v>-3</v>
      </c>
      <c r="S17">
        <f>$E17-S15</f>
        <v>-4</v>
      </c>
      <c r="T17">
        <f>$E17-T15</f>
        <v>-5</v>
      </c>
      <c r="U17">
        <f>$E17-U15</f>
        <v>-6</v>
      </c>
      <c r="V17">
        <f>$E17-V15</f>
        <v>-7</v>
      </c>
      <c r="W17">
        <f>$E17-W15</f>
        <v>-8</v>
      </c>
      <c r="X17">
        <f>$E17-X15</f>
        <v>-9</v>
      </c>
      <c r="Y17">
        <f>$E17-Y15</f>
        <v>-10</v>
      </c>
      <c r="Z17">
        <f>$E17-Z15</f>
        <v>-11</v>
      </c>
      <c r="AA17">
        <f>$E17-AA15</f>
        <v>-12</v>
      </c>
      <c r="AB17">
        <f>$E17-AB15</f>
        <v>-13</v>
      </c>
      <c r="AC17">
        <f>$E17-AC15</f>
        <v>-14</v>
      </c>
      <c r="AD17">
        <f>$E17-AD15</f>
        <v>-15</v>
      </c>
      <c r="AE17">
        <f>$E17-AE15</f>
        <v>-16</v>
      </c>
      <c r="AF17">
        <f>$E17-AF15</f>
        <v>-17</v>
      </c>
      <c r="AG17">
        <f>$E17-AG15</f>
        <v>-18</v>
      </c>
      <c r="AH17">
        <f>$E17-AH15</f>
        <v>-19</v>
      </c>
      <c r="AI17">
        <f>$E17-AI15</f>
        <v>-20</v>
      </c>
      <c r="AJ17" s="18"/>
    </row>
    <row r="18" spans="2:36" s="15" customFormat="1" ht="15.75">
      <c r="B18"/>
      <c r="C18"/>
      <c r="D18" s="19" t="s">
        <v>31</v>
      </c>
      <c r="E18" s="10">
        <f>D8</f>
        <v>10</v>
      </c>
      <c r="F18" s="10">
        <f>E18-$D$9</f>
        <v>9</v>
      </c>
      <c r="G18" s="10">
        <f>F18-$D$9</f>
        <v>8</v>
      </c>
      <c r="H18" s="10">
        <f>G18-$D$9</f>
        <v>7</v>
      </c>
      <c r="I18" s="10">
        <f>H18-$D$9</f>
        <v>6</v>
      </c>
      <c r="J18" s="10">
        <f>I18-$D$9</f>
        <v>5</v>
      </c>
      <c r="K18" s="10">
        <f>J18-$D$9</f>
        <v>4</v>
      </c>
      <c r="L18" s="10">
        <f>K18-$D$9</f>
        <v>3</v>
      </c>
      <c r="M18" s="10">
        <f>L18-$D$9</f>
        <v>2</v>
      </c>
      <c r="N18" s="10">
        <f>M18-$D$9</f>
        <v>1</v>
      </c>
      <c r="O18" s="10">
        <f>N18-$D$9</f>
        <v>0</v>
      </c>
      <c r="P18" s="10">
        <f>O18-$D$9</f>
        <v>-1</v>
      </c>
      <c r="Q18" s="10">
        <f>P18-$D$9</f>
        <v>-2</v>
      </c>
      <c r="R18" s="10">
        <f>Q18-$D$9</f>
        <v>-3</v>
      </c>
      <c r="S18" s="10">
        <f>R18-$D$9</f>
        <v>-4</v>
      </c>
      <c r="T18" s="10">
        <f>S18-$D$9</f>
        <v>-5</v>
      </c>
      <c r="U18" s="10">
        <f>T18-$D$9</f>
        <v>-6</v>
      </c>
      <c r="V18" s="10">
        <f>U18-$D$9</f>
        <v>-7</v>
      </c>
      <c r="W18" s="10">
        <f>V18-$D$9</f>
        <v>-8</v>
      </c>
      <c r="X18" s="10">
        <f>W18-$D$9</f>
        <v>-9</v>
      </c>
      <c r="Y18" s="10">
        <f>X18-$D$9</f>
        <v>-10</v>
      </c>
      <c r="Z18" s="10">
        <f>Y18-$D$9</f>
        <v>-11</v>
      </c>
      <c r="AA18" s="10">
        <f>Z18-$D$9</f>
        <v>-12</v>
      </c>
      <c r="AB18" s="10">
        <f>AA18-$D$9</f>
        <v>-13</v>
      </c>
      <c r="AC18" s="10">
        <f>AB18-$D$9</f>
        <v>-14</v>
      </c>
      <c r="AD18" s="10">
        <f>AC18-$D$9</f>
        <v>-15</v>
      </c>
      <c r="AE18" s="10">
        <f>AD18-$D$9</f>
        <v>-16</v>
      </c>
      <c r="AF18" s="10">
        <f>AE18-$D$9</f>
        <v>-17</v>
      </c>
      <c r="AG18" s="10">
        <f>AF18-$D$9</f>
        <v>-18</v>
      </c>
      <c r="AH18" s="10">
        <f>AG18-$D$9</f>
        <v>-19</v>
      </c>
      <c r="AI18" s="10">
        <f>AH18-$D$9</f>
        <v>-20</v>
      </c>
      <c r="AJ18" s="18"/>
    </row>
    <row r="19" spans="2:36" s="15" customFormat="1" ht="31.5">
      <c r="B19"/>
      <c r="C19"/>
      <c r="D19" s="19" t="s">
        <v>32</v>
      </c>
      <c r="E19" s="10">
        <f>E18</f>
        <v>10</v>
      </c>
      <c r="F19" s="10">
        <f>SUM(F21:F67)</f>
        <v>0</v>
      </c>
      <c r="G19" s="10">
        <f>SUM(G21:G67)</f>
        <v>0</v>
      </c>
      <c r="H19" s="10">
        <f>SUM(H21:H67)</f>
        <v>0</v>
      </c>
      <c r="I19" s="10">
        <f>SUM(I21:I67)</f>
        <v>0</v>
      </c>
      <c r="J19" s="10">
        <f>SUM(J21:J67)</f>
        <v>0</v>
      </c>
      <c r="K19" s="10">
        <f>SUM(K21:K67)</f>
        <v>0</v>
      </c>
      <c r="L19" s="10">
        <f>SUM(L21:L67)</f>
        <v>0</v>
      </c>
      <c r="M19" s="10">
        <f>SUM(M21:M67)</f>
        <v>0</v>
      </c>
      <c r="N19" s="10">
        <f>SUM(N21:N67)</f>
        <v>0</v>
      </c>
      <c r="O19" s="10">
        <f>SUM(O21:O67)</f>
        <v>0</v>
      </c>
      <c r="P19" s="10">
        <f>SUM(P21:P67)</f>
        <v>0</v>
      </c>
      <c r="Q19" s="10">
        <f>SUM(Q21:Q67)</f>
        <v>0</v>
      </c>
      <c r="R19" s="10">
        <f>SUM(R21:R67)</f>
        <v>0</v>
      </c>
      <c r="S19" s="10">
        <f>SUM(S21:S67)</f>
        <v>0</v>
      </c>
      <c r="T19" s="10">
        <f>SUM(T21:T67)</f>
        <v>0</v>
      </c>
      <c r="U19" s="10">
        <f>SUM(U21:U67)</f>
        <v>0</v>
      </c>
      <c r="V19" s="10">
        <f>SUM(V21:V67)</f>
        <v>0</v>
      </c>
      <c r="W19" s="10">
        <f>SUM(W21:W67)</f>
        <v>0</v>
      </c>
      <c r="X19" s="10">
        <f>SUM(X21:X67)</f>
        <v>0</v>
      </c>
      <c r="Y19" s="10">
        <f>SUM(Y21:Y67)</f>
        <v>0</v>
      </c>
      <c r="Z19" s="10">
        <f>SUM(Z21:Z67)</f>
        <v>0</v>
      </c>
      <c r="AA19" s="10">
        <f>SUM(AA21:AA67)</f>
        <v>0</v>
      </c>
      <c r="AB19" s="10">
        <f>SUM(AB21:AB67)</f>
        <v>0</v>
      </c>
      <c r="AC19" s="10">
        <f>SUM(AC21:AC67)</f>
        <v>0</v>
      </c>
      <c r="AD19" s="10">
        <f>SUM(AD21:AD67)</f>
        <v>0</v>
      </c>
      <c r="AE19" s="10">
        <f>SUM(AE21:AE67)</f>
        <v>0</v>
      </c>
      <c r="AF19" s="10">
        <f>SUM(AF21:AF67)</f>
        <v>0</v>
      </c>
      <c r="AG19" s="10">
        <f>SUM(AG21:AG67)</f>
        <v>0</v>
      </c>
      <c r="AH19" s="10">
        <f>SUM(AH21:AH67)</f>
        <v>0</v>
      </c>
      <c r="AI19" s="10">
        <f>SUM(AI21:AI67)</f>
        <v>0</v>
      </c>
      <c r="AJ19" s="18"/>
    </row>
    <row r="20" spans="2:36" s="15" customFormat="1" ht="27">
      <c r="B20" s="4" t="s">
        <v>33</v>
      </c>
      <c r="C20" s="4" t="s">
        <v>2</v>
      </c>
      <c r="D20" s="4" t="s">
        <v>34</v>
      </c>
      <c r="E20" s="27">
        <f>E18-E19</f>
        <v>0</v>
      </c>
      <c r="F20" s="27">
        <f>F18-F19</f>
        <v>9</v>
      </c>
      <c r="G20" s="27">
        <f>G18-G19</f>
        <v>8</v>
      </c>
      <c r="H20" s="27">
        <f>H18-H19</f>
        <v>7</v>
      </c>
      <c r="I20" s="27">
        <f>I18-I19</f>
        <v>6</v>
      </c>
      <c r="J20" s="27">
        <f>J18-J19</f>
        <v>5</v>
      </c>
      <c r="K20" s="27">
        <f>K18-K19</f>
        <v>4</v>
      </c>
      <c r="L20" s="27">
        <f>L18-L19</f>
        <v>3</v>
      </c>
      <c r="M20" s="27">
        <f>M18-M19</f>
        <v>2</v>
      </c>
      <c r="N20" s="27">
        <f>N18-N19</f>
        <v>1</v>
      </c>
      <c r="O20" s="27">
        <f>O18-O19</f>
        <v>0</v>
      </c>
      <c r="P20" s="27">
        <f>P18-P19</f>
        <v>-1</v>
      </c>
      <c r="Q20" s="27">
        <f>Q18-Q19</f>
        <v>-2</v>
      </c>
      <c r="R20" s="27">
        <f>R18-R19</f>
        <v>-3</v>
      </c>
      <c r="S20" s="27">
        <f>S18-S19</f>
        <v>-4</v>
      </c>
      <c r="T20" s="27">
        <f>T18-T19</f>
        <v>-5</v>
      </c>
      <c r="U20" s="27">
        <f>U18-U19</f>
        <v>-6</v>
      </c>
      <c r="V20" s="27">
        <f>V18-V19</f>
        <v>-7</v>
      </c>
      <c r="W20" s="27">
        <f>W18-W19</f>
        <v>-8</v>
      </c>
      <c r="X20" s="27">
        <f>X18-X19</f>
        <v>-9</v>
      </c>
      <c r="Y20" s="27">
        <f>Y18-Y19</f>
        <v>-10</v>
      </c>
      <c r="Z20" s="27">
        <f>Z18-Z19</f>
        <v>-11</v>
      </c>
      <c r="AA20" s="27">
        <f>AA18-AA19</f>
        <v>-12</v>
      </c>
      <c r="AB20" s="27">
        <f>AB18-AB19</f>
        <v>-13</v>
      </c>
      <c r="AC20" s="27">
        <f>AC18-AC19</f>
        <v>-14</v>
      </c>
      <c r="AD20" s="27">
        <f>AD18-AD19</f>
        <v>-15</v>
      </c>
      <c r="AE20" s="27">
        <f>AE18-AE19</f>
        <v>-16</v>
      </c>
      <c r="AF20" s="27">
        <f>AF18-AF19</f>
        <v>-17</v>
      </c>
      <c r="AG20" s="27">
        <f>AG18-AG19</f>
        <v>-18</v>
      </c>
      <c r="AH20" s="27">
        <f>AH18-AH19</f>
        <v>-19</v>
      </c>
      <c r="AI20" s="27">
        <f>AI18-AI19</f>
        <v>-20</v>
      </c>
      <c r="AJ20" s="18"/>
    </row>
    <row r="21" spans="2:36" s="15" customFormat="1" ht="18.75">
      <c r="B21">
        <v>1</v>
      </c>
      <c r="C21" s="28">
        <f>VLOOKUP($B21,'Product Backlog'!$A$2:$L$395,3,0)</f>
        <v>0</v>
      </c>
      <c r="D21"/>
      <c r="E21" s="29">
        <f>VLOOKUP($B21,'Product Backlog'!$A$2:$L$395,8,0)</f>
        <v>10</v>
      </c>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0"/>
      <c r="AJ21" s="18"/>
    </row>
    <row r="22" spans="2:36" s="15" customFormat="1" ht="18.75">
      <c r="B22"/>
      <c r="C22" s="28" t="e">
        <f>VLOOKUP($B22,'Product Backlog'!$A$2:$L$395,1,0)</f>
        <v>#N/A</v>
      </c>
      <c r="D22"/>
      <c r="E22" s="29" t="e">
        <f>VLOOKUP($B22,'Product Backlog'!$A$2:$L$395,8,0)</f>
        <v>#N/A</v>
      </c>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0"/>
      <c r="AJ22" s="18"/>
    </row>
    <row r="23" spans="2:36" s="15" customFormat="1" ht="18.75">
      <c r="B23"/>
      <c r="C23" s="28" t="e">
        <f>VLOOKUP($B23,'Product Backlog'!$A$2:$L$395,1,0)</f>
        <v>#N/A</v>
      </c>
      <c r="D23"/>
      <c r="E23" s="29" t="e">
        <f>VLOOKUP($B23,'Product Backlog'!$A$2:$L$395,8,0)</f>
        <v>#N/A</v>
      </c>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0"/>
      <c r="AJ23" s="18"/>
    </row>
    <row r="24" spans="2:36" s="15" customFormat="1" ht="18.75">
      <c r="B24"/>
      <c r="C24" s="28" t="e">
        <f>VLOOKUP($B24,'Product Backlog'!$A$2:$L$395,1,0)</f>
        <v>#N/A</v>
      </c>
      <c r="D24"/>
      <c r="E24" s="29" t="e">
        <f>VLOOKUP($B24,'Product Backlog'!$A$2:$L$395,8,0)</f>
        <v>#N/A</v>
      </c>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0"/>
      <c r="AJ24" s="18"/>
    </row>
    <row r="25" spans="2:36" s="15" customFormat="1" ht="18.75">
      <c r="B25"/>
      <c r="C25" s="28" t="e">
        <f>VLOOKUP($B25,'Product Backlog'!$A$2:$L$395,1,0)</f>
        <v>#N/A</v>
      </c>
      <c r="D25"/>
      <c r="E25" s="29" t="e">
        <f>VLOOKUP($B25,'Product Backlog'!$A$2:$L$395,8,0)</f>
        <v>#N/A</v>
      </c>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0"/>
      <c r="AJ25" s="18"/>
    </row>
    <row r="26" spans="2:36" s="15" customFormat="1" ht="18.75">
      <c r="B26"/>
      <c r="C26" s="28" t="e">
        <f>VLOOKUP($B26,'Product Backlog'!$A$2:$L$395,1,0)</f>
        <v>#N/A</v>
      </c>
      <c r="D26"/>
      <c r="E26" s="29" t="e">
        <f>VLOOKUP($B26,'Product Backlog'!$A$2:$L$395,8,0)</f>
        <v>#N/A</v>
      </c>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0"/>
      <c r="AJ26" s="18"/>
    </row>
    <row r="27" spans="2:36" s="15" customFormat="1" ht="18.75">
      <c r="B27"/>
      <c r="C27" s="28" t="e">
        <f>VLOOKUP($B27,'Product Backlog'!$A$2:$L$395,1,0)</f>
        <v>#N/A</v>
      </c>
      <c r="D27"/>
      <c r="E27" s="29" t="e">
        <f>VLOOKUP($B27,'Product Backlog'!$A$2:$L$395,8,0)</f>
        <v>#N/A</v>
      </c>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0"/>
      <c r="AJ27" s="18"/>
    </row>
    <row r="28" spans="2:36" s="15" customFormat="1" ht="18.75">
      <c r="B28"/>
      <c r="C28" s="28" t="e">
        <f>VLOOKUP($B28,'Product Backlog'!$A$2:$L$395,1,0)</f>
        <v>#N/A</v>
      </c>
      <c r="D28"/>
      <c r="E28" s="29" t="e">
        <f>VLOOKUP($B28,'Product Backlog'!$A$2:$L$395,8,0)</f>
        <v>#N/A</v>
      </c>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0"/>
      <c r="AJ28" s="18"/>
    </row>
    <row r="29" spans="2:36" s="15" customFormat="1" ht="18.75">
      <c r="B29"/>
      <c r="C29" s="28" t="e">
        <f>VLOOKUP($B29,'Product Backlog'!$A$2:$L$395,1,0)</f>
        <v>#N/A</v>
      </c>
      <c r="D29"/>
      <c r="E29" s="29" t="e">
        <f>VLOOKUP($B29,'Product Backlog'!$A$2:$L$395,8,0)</f>
        <v>#N/A</v>
      </c>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0"/>
      <c r="AJ29" s="18"/>
    </row>
    <row r="30" spans="2:36" s="15" customFormat="1" ht="18.75">
      <c r="B30"/>
      <c r="C30" s="28" t="e">
        <f>VLOOKUP($B30,'Product Backlog'!$A$2:$L$395,1,0)</f>
        <v>#N/A</v>
      </c>
      <c r="D30"/>
      <c r="E30" s="29" t="e">
        <f>VLOOKUP($B30,'Product Backlog'!$A$2:$L$395,8,0)</f>
        <v>#N/A</v>
      </c>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0"/>
      <c r="AJ30" s="18"/>
    </row>
    <row r="31" spans="2:36" s="15" customFormat="1" ht="18.75">
      <c r="B31"/>
      <c r="C31" s="28" t="e">
        <f>VLOOKUP($B31,'Product Backlog'!$A$2:$L$395,1,0)</f>
        <v>#N/A</v>
      </c>
      <c r="D31"/>
      <c r="E31" s="29" t="e">
        <f>VLOOKUP($B31,'Product Backlog'!$A$2:$L$395,8,0)</f>
        <v>#N/A</v>
      </c>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0"/>
      <c r="AJ31" s="18"/>
    </row>
    <row r="32" spans="2:36" s="15" customFormat="1" ht="18.75">
      <c r="B32"/>
      <c r="C32" s="28" t="e">
        <f>VLOOKUP($B32,'Product Backlog'!$A$2:$L$395,1,0)</f>
        <v>#N/A</v>
      </c>
      <c r="D32"/>
      <c r="E32" s="29" t="e">
        <f>VLOOKUP($B32,'Product Backlog'!$A$2:$L$395,8,0)</f>
        <v>#N/A</v>
      </c>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0"/>
      <c r="AJ32" s="18"/>
    </row>
    <row r="33" spans="2:36" s="15" customFormat="1" ht="18.75">
      <c r="B33"/>
      <c r="C33" s="28" t="e">
        <f>VLOOKUP($B33,'Product Backlog'!$A$2:$L$395,1,0)</f>
        <v>#N/A</v>
      </c>
      <c r="D33"/>
      <c r="E33" s="29" t="e">
        <f>VLOOKUP($B33,'Product Backlog'!$A$2:$L$395,8,0)</f>
        <v>#N/A</v>
      </c>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0"/>
      <c r="AJ33" s="18"/>
    </row>
    <row r="34" spans="2:36" s="15" customFormat="1" ht="18.75">
      <c r="B34"/>
      <c r="C34" s="28" t="e">
        <f>VLOOKUP($B34,'Product Backlog'!$A$2:$L$395,1,0)</f>
        <v>#N/A</v>
      </c>
      <c r="D34"/>
      <c r="E34" s="29" t="e">
        <f>VLOOKUP($B34,'Product Backlog'!$A$2:$L$395,8,0)</f>
        <v>#N/A</v>
      </c>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0"/>
      <c r="AJ34" s="18"/>
    </row>
    <row r="35" spans="2:36" s="15" customFormat="1" ht="18.75">
      <c r="B35"/>
      <c r="C35" s="28" t="e">
        <f>VLOOKUP($B35,'Product Backlog'!$A$2:$L$395,1,0)</f>
        <v>#N/A</v>
      </c>
      <c r="D35"/>
      <c r="E35" s="29" t="e">
        <f>VLOOKUP($B35,'Product Backlog'!$A$2:$L$395,8,0)</f>
        <v>#N/A</v>
      </c>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0"/>
      <c r="AJ35" s="18"/>
    </row>
    <row r="36" spans="2:36" s="15" customFormat="1" ht="18.75">
      <c r="B36"/>
      <c r="C36" s="28" t="e">
        <f>VLOOKUP($B36,'Product Backlog'!$A$2:$L$395,1,0)</f>
        <v>#N/A</v>
      </c>
      <c r="D36"/>
      <c r="E36" s="29" t="e">
        <f>VLOOKUP($B36,'Product Backlog'!$A$2:$L$395,8,0)</f>
        <v>#N/A</v>
      </c>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0"/>
      <c r="AJ36" s="18"/>
    </row>
    <row r="37" spans="2:36" s="15" customFormat="1" ht="18.75">
      <c r="B37"/>
      <c r="C37" s="28" t="e">
        <f>VLOOKUP($B37,'Product Backlog'!$A$2:$L$395,1,0)</f>
        <v>#N/A</v>
      </c>
      <c r="D37"/>
      <c r="E37" s="29" t="e">
        <f>VLOOKUP($B37,'Product Backlog'!$A$2:$L$395,8,0)</f>
        <v>#N/A</v>
      </c>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0"/>
      <c r="AJ37" s="18"/>
    </row>
    <row r="38" spans="2:36" s="15" customFormat="1" ht="18.75">
      <c r="B38"/>
      <c r="C38" s="28" t="e">
        <f>VLOOKUP($B38,'Product Backlog'!$A$2:$L$395,1,0)</f>
        <v>#N/A</v>
      </c>
      <c r="D38"/>
      <c r="E38" s="29" t="e">
        <f>VLOOKUP($B38,'Product Backlog'!$A$2:$L$395,8,0)</f>
        <v>#N/A</v>
      </c>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0"/>
      <c r="AJ38" s="18"/>
    </row>
    <row r="39" spans="2:36" s="15" customFormat="1" ht="18.75">
      <c r="B39"/>
      <c r="C39" s="28" t="e">
        <f>VLOOKUP($B39,'Product Backlog'!$A$2:$L$395,1,0)</f>
        <v>#N/A</v>
      </c>
      <c r="D39"/>
      <c r="E39" s="29" t="e">
        <f>VLOOKUP($B39,'Product Backlog'!$A$2:$L$395,8,0)</f>
        <v>#N/A</v>
      </c>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0"/>
      <c r="AJ39" s="18"/>
    </row>
    <row r="40" spans="2:36" s="15" customFormat="1" ht="18.75">
      <c r="B40"/>
      <c r="C40" s="28" t="e">
        <f>VLOOKUP($B40,'Product Backlog'!$A$2:$L$395,1,0)</f>
        <v>#N/A</v>
      </c>
      <c r="D40"/>
      <c r="E40" s="29" t="e">
        <f>VLOOKUP($B40,'Product Backlog'!$A$2:$L$395,8,0)</f>
        <v>#N/A</v>
      </c>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0"/>
      <c r="AJ40" s="18"/>
    </row>
    <row r="41" spans="2:36" s="15" customFormat="1" ht="18.75">
      <c r="B41"/>
      <c r="C41" s="28" t="e">
        <f>VLOOKUP($B41,'Product Backlog'!$A$2:$L$395,1,0)</f>
        <v>#N/A</v>
      </c>
      <c r="D41"/>
      <c r="E41" s="29" t="e">
        <f>VLOOKUP($B41,'Product Backlog'!$A$2:$L$395,8,0)</f>
        <v>#N/A</v>
      </c>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0"/>
      <c r="AJ41" s="18"/>
    </row>
    <row r="42" spans="2:36" s="15" customFormat="1" ht="18.75">
      <c r="B42"/>
      <c r="C42" s="28" t="e">
        <f>VLOOKUP($B42,'Product Backlog'!$A$2:$L$395,1,0)</f>
        <v>#N/A</v>
      </c>
      <c r="D42"/>
      <c r="E42" s="29" t="e">
        <f>VLOOKUP($B42,'Product Backlog'!$A$2:$L$395,8,0)</f>
        <v>#N/A</v>
      </c>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0"/>
      <c r="AJ42" s="18"/>
    </row>
    <row r="43" spans="2:36" s="15" customFormat="1" ht="18.75">
      <c r="B43"/>
      <c r="C43" s="28" t="e">
        <f>VLOOKUP($B43,'Product Backlog'!$A$2:$L$395,1,0)</f>
        <v>#N/A</v>
      </c>
      <c r="D43"/>
      <c r="E43" s="29" t="e">
        <f>VLOOKUP($B43,'Product Backlog'!$A$2:$L$395,8,0)</f>
        <v>#N/A</v>
      </c>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0"/>
      <c r="AJ43" s="18"/>
    </row>
    <row r="44" spans="2:36" s="15" customFormat="1" ht="18.75">
      <c r="B44"/>
      <c r="C44" s="28" t="e">
        <f>VLOOKUP($B44,'Product Backlog'!$A$2:$L$395,1,0)</f>
        <v>#N/A</v>
      </c>
      <c r="D44"/>
      <c r="E44" s="29" t="e">
        <f>VLOOKUP($B44,'Product Backlog'!$A$2:$L$395,8,0)</f>
        <v>#N/A</v>
      </c>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0"/>
      <c r="AJ44" s="18"/>
    </row>
    <row r="45" spans="2:36" s="15" customFormat="1" ht="18.75">
      <c r="B45"/>
      <c r="C45" s="28" t="e">
        <f>VLOOKUP($B45,'Product Backlog'!$A$2:$L$395,1,0)</f>
        <v>#N/A</v>
      </c>
      <c r="D45"/>
      <c r="E45" s="29" t="e">
        <f>VLOOKUP($B45,'Product Backlog'!$A$2:$L$395,8,0)</f>
        <v>#N/A</v>
      </c>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0"/>
      <c r="AJ45" s="18"/>
    </row>
    <row r="46" spans="2:36" s="15" customFormat="1" ht="18.75">
      <c r="B46"/>
      <c r="C46" s="28" t="e">
        <f>VLOOKUP($B46,'Product Backlog'!$A$2:$L$395,1,0)</f>
        <v>#N/A</v>
      </c>
      <c r="D46"/>
      <c r="E46" s="29" t="e">
        <f>VLOOKUP($B46,'Product Backlog'!$A$2:$L$395,8,0)</f>
        <v>#N/A</v>
      </c>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0"/>
      <c r="AJ46" s="18"/>
    </row>
    <row r="47" spans="2:36" s="15" customFormat="1" ht="18.75">
      <c r="B47"/>
      <c r="C47" s="28" t="e">
        <f>VLOOKUP($B47,'Product Backlog'!$A$2:$L$395,1,0)</f>
        <v>#N/A</v>
      </c>
      <c r="D47"/>
      <c r="E47" s="29" t="e">
        <f>VLOOKUP($B47,'Product Backlog'!$A$2:$L$395,8,0)</f>
        <v>#N/A</v>
      </c>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0"/>
      <c r="AJ47" s="18"/>
    </row>
    <row r="48" spans="2:36" s="15" customFormat="1" ht="18.75">
      <c r="B48"/>
      <c r="C48" s="28" t="e">
        <f>VLOOKUP($B48,'Product Backlog'!$A$2:$L$395,1,0)</f>
        <v>#N/A</v>
      </c>
      <c r="D48"/>
      <c r="E48" s="29" t="e">
        <f>VLOOKUP($B48,'Product Backlog'!$A$2:$L$395,8,0)</f>
        <v>#N/A</v>
      </c>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0"/>
      <c r="AJ48" s="18"/>
    </row>
    <row r="49" spans="2:36" s="15" customFormat="1" ht="18.75">
      <c r="B49"/>
      <c r="C49" s="28" t="e">
        <f>VLOOKUP($B49,'Product Backlog'!$A$2:$L$395,1,0)</f>
        <v>#N/A</v>
      </c>
      <c r="D49"/>
      <c r="E49" s="29" t="e">
        <f>VLOOKUP($B49,'Product Backlog'!$A$2:$L$395,8,0)</f>
        <v>#N/A</v>
      </c>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0"/>
      <c r="AJ49" s="18"/>
    </row>
    <row r="50" spans="2:36" s="15" customFormat="1" ht="18.75">
      <c r="B50"/>
      <c r="C50" s="28" t="e">
        <f>VLOOKUP($B50,'Product Backlog'!$A$2:$L$395,1,0)</f>
        <v>#N/A</v>
      </c>
      <c r="D50"/>
      <c r="E50" s="29" t="e">
        <f>VLOOKUP($B50,'Product Backlog'!$A$2:$L$395,8,0)</f>
        <v>#N/A</v>
      </c>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0"/>
      <c r="AJ50" s="18"/>
    </row>
    <row r="51" spans="2:36" s="15" customFormat="1" ht="18.75">
      <c r="B51"/>
      <c r="C51" s="28" t="e">
        <f>VLOOKUP($B51,'Product Backlog'!$A$2:$L$395,1,0)</f>
        <v>#N/A</v>
      </c>
      <c r="D51"/>
      <c r="E51" s="29" t="e">
        <f>VLOOKUP($B51,'Product Backlog'!$A$2:$L$395,8,0)</f>
        <v>#N/A</v>
      </c>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0"/>
      <c r="AJ51" s="18"/>
    </row>
    <row r="52" spans="2:36" s="15" customFormat="1" ht="18.75">
      <c r="B52"/>
      <c r="C52" s="28" t="e">
        <f>VLOOKUP($B52,'Product Backlog'!$A$2:$L$395,1,0)</f>
        <v>#N/A</v>
      </c>
      <c r="D52"/>
      <c r="E52" s="29" t="e">
        <f>VLOOKUP($B52,'Product Backlog'!$A$2:$L$395,8,0)</f>
        <v>#N/A</v>
      </c>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0"/>
      <c r="AJ52" s="18"/>
    </row>
    <row r="53" spans="2:36" s="15" customFormat="1" ht="18.75">
      <c r="B53"/>
      <c r="C53" s="28" t="e">
        <f>VLOOKUP($B53,'Product Backlog'!$A$2:$L$395,1,0)</f>
        <v>#N/A</v>
      </c>
      <c r="D53"/>
      <c r="E53" s="29" t="e">
        <f>VLOOKUP($B53,'Product Backlog'!$A$2:$L$395,8,0)</f>
        <v>#N/A</v>
      </c>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0"/>
      <c r="AJ53" s="18"/>
    </row>
    <row r="54" spans="2:36" s="15" customFormat="1" ht="18.75">
      <c r="B54"/>
      <c r="C54" s="28" t="e">
        <f>VLOOKUP($B54,'Product Backlog'!$A$2:$L$395,1,0)</f>
        <v>#N/A</v>
      </c>
      <c r="D54"/>
      <c r="E54" s="29" t="e">
        <f>VLOOKUP($B54,'Product Backlog'!$A$2:$L$395,8,0)</f>
        <v>#N/A</v>
      </c>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0"/>
      <c r="AJ54" s="18"/>
    </row>
    <row r="55" spans="2:36" s="15" customFormat="1" ht="18.75">
      <c r="B55"/>
      <c r="C55" s="28" t="e">
        <f>VLOOKUP($B55,'Product Backlog'!$A$2:$L$395,1,0)</f>
        <v>#N/A</v>
      </c>
      <c r="D55"/>
      <c r="E55" s="29" t="e">
        <f>VLOOKUP($B55,'Product Backlog'!$A$2:$L$395,8,0)</f>
        <v>#N/A</v>
      </c>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0"/>
      <c r="AJ55" s="18"/>
    </row>
    <row r="56" spans="2:36" s="15" customFormat="1" ht="18.75">
      <c r="B56"/>
      <c r="C56" s="28" t="e">
        <f>VLOOKUP($B56,'Product Backlog'!$A$2:$L$395,1,0)</f>
        <v>#N/A</v>
      </c>
      <c r="D56"/>
      <c r="E56" s="29" t="e">
        <f>VLOOKUP($B56,'Product Backlog'!$A$2:$L$395,8,0)</f>
        <v>#N/A</v>
      </c>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0"/>
      <c r="AJ56" s="18"/>
    </row>
    <row r="57" spans="2:36" s="15" customFormat="1" ht="18.75">
      <c r="B57"/>
      <c r="C57" s="28" t="e">
        <f>VLOOKUP($B57,'Product Backlog'!$A$2:$L$395,1,0)</f>
        <v>#N/A</v>
      </c>
      <c r="D57"/>
      <c r="E57" s="29" t="e">
        <f>VLOOKUP($B57,'Product Backlog'!$A$2:$L$395,8,0)</f>
        <v>#N/A</v>
      </c>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0"/>
      <c r="AJ57" s="18"/>
    </row>
    <row r="58" spans="2:36" s="15" customFormat="1" ht="18.75">
      <c r="B58"/>
      <c r="C58" s="28" t="e">
        <f>VLOOKUP($B58,'Product Backlog'!$A$2:$L$395,1,0)</f>
        <v>#N/A</v>
      </c>
      <c r="D58"/>
      <c r="E58" s="29" t="e">
        <f>VLOOKUP($B58,'Product Backlog'!$A$2:$L$395,8,0)</f>
        <v>#N/A</v>
      </c>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0"/>
      <c r="AJ58" s="18"/>
    </row>
    <row r="59" spans="2:36" s="15" customFormat="1" ht="18.75">
      <c r="B59"/>
      <c r="C59" s="28" t="e">
        <f>VLOOKUP($B59,'Product Backlog'!$A$2:$L$395,1,0)</f>
        <v>#N/A</v>
      </c>
      <c r="D59"/>
      <c r="E59" s="29" t="e">
        <f>VLOOKUP($B59,'Product Backlog'!$A$2:$L$395,8,0)</f>
        <v>#N/A</v>
      </c>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0"/>
      <c r="AJ59" s="18"/>
    </row>
    <row r="60" spans="2:36" s="15" customFormat="1" ht="18.75">
      <c r="B60"/>
      <c r="C60" s="28" t="e">
        <f>VLOOKUP($B60,'Product Backlog'!$A$2:$L$395,1,0)</f>
        <v>#N/A</v>
      </c>
      <c r="D60"/>
      <c r="E60" s="29" t="e">
        <f>VLOOKUP($B60,'Product Backlog'!$A$2:$L$395,8,0)</f>
        <v>#N/A</v>
      </c>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0"/>
      <c r="AJ60" s="18"/>
    </row>
    <row r="61" spans="2:36" s="15" customFormat="1" ht="18.75">
      <c r="B61"/>
      <c r="C61" s="28" t="e">
        <f>VLOOKUP($B61,'Product Backlog'!$A$2:$L$395,1,0)</f>
        <v>#N/A</v>
      </c>
      <c r="D61"/>
      <c r="E61" s="29" t="e">
        <f>VLOOKUP($B61,'Product Backlog'!$A$2:$L$395,8,0)</f>
        <v>#N/A</v>
      </c>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0"/>
      <c r="AJ61" s="18"/>
    </row>
    <row r="62" spans="2:36" s="15" customFormat="1" ht="18.75">
      <c r="B62"/>
      <c r="C62" s="28" t="e">
        <f>VLOOKUP($B62,'Product Backlog'!$A$2:$L$395,1,0)</f>
        <v>#N/A</v>
      </c>
      <c r="D62"/>
      <c r="E62" s="29" t="e">
        <f>VLOOKUP($B62,'Product Backlog'!$A$2:$L$395,8,0)</f>
        <v>#N/A</v>
      </c>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0"/>
      <c r="AJ62" s="18"/>
    </row>
    <row r="63" spans="2:36" s="15" customFormat="1" ht="18.75">
      <c r="B63"/>
      <c r="C63" s="28" t="e">
        <f>VLOOKUP($B63,'Product Backlog'!$A$2:$L$395,1,0)</f>
        <v>#N/A</v>
      </c>
      <c r="D63"/>
      <c r="E63" s="29" t="e">
        <f>VLOOKUP($B63,'Product Backlog'!$A$2:$L$395,8,0)</f>
        <v>#N/A</v>
      </c>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0"/>
      <c r="AJ63" s="18"/>
    </row>
    <row r="64" spans="2:36" s="15" customFormat="1" ht="18.75">
      <c r="B64"/>
      <c r="C64" s="28" t="e">
        <f>VLOOKUP($B64,'Product Backlog'!$A$2:$L$395,1,0)</f>
        <v>#N/A</v>
      </c>
      <c r="D64"/>
      <c r="E64" s="29" t="e">
        <f>VLOOKUP($B64,'Product Backlog'!$A$2:$L$395,8,0)</f>
        <v>#N/A</v>
      </c>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0"/>
      <c r="AJ64" s="18"/>
    </row>
    <row r="65" spans="2:36" s="15" customFormat="1" ht="18.75">
      <c r="B65"/>
      <c r="C65" s="28" t="e">
        <f>VLOOKUP($B65,'Product Backlog'!$A$2:$L$395,1,0)</f>
        <v>#N/A</v>
      </c>
      <c r="D65"/>
      <c r="E65" s="29" t="e">
        <f>VLOOKUP($B65,'Product Backlog'!$A$2:$L$395,8,0)</f>
        <v>#N/A</v>
      </c>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0"/>
      <c r="AJ65" s="18"/>
    </row>
    <row r="66" spans="2:36" s="15" customFormat="1" ht="18.75">
      <c r="B66"/>
      <c r="C66" s="28" t="e">
        <f>VLOOKUP($B66,'Product Backlog'!$A$2:$L$395,1,0)</f>
        <v>#N/A</v>
      </c>
      <c r="D66"/>
      <c r="E66" s="29" t="e">
        <f>VLOOKUP($B66,'Product Backlog'!$A$2:$L$395,8,0)</f>
        <v>#N/A</v>
      </c>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0"/>
      <c r="AJ66" s="18"/>
    </row>
    <row r="67" spans="2:36" s="15" customFormat="1" ht="18.75">
      <c r="B67"/>
      <c r="C67" s="28" t="e">
        <f>VLOOKUP($B67,'Product Backlog'!$A$2:$L$395,1,0)</f>
        <v>#N/A</v>
      </c>
      <c r="D67"/>
      <c r="E67" s="29" t="e">
        <f>VLOOKUP($B67,'Product Backlog'!$A$2:$L$395,8,0)</f>
        <v>#N/A</v>
      </c>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0"/>
      <c r="AJ67" s="18"/>
    </row>
    <row r="68" spans="2:35" s="12" customFormat="1" ht="21">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1"/>
      <c r="AI68" s="31"/>
    </row>
  </sheetData>
  <sheetProtection selectLockedCells="1" selectUnlockedCells="1"/>
  <mergeCells count="1">
    <mergeCell ref="B17:B18"/>
  </mergeCells>
  <conditionalFormatting sqref="E17:AI17">
    <cfRule type="cellIs" priority="1" dxfId="0" operator="lessThan" stopIfTrue="1">
      <formula>0</formula>
    </cfRule>
  </conditionalFormatting>
  <printOptions/>
  <pageMargins left="0.3902777777777778" right="0.3902777777777778" top="0.6277777777777778" bottom="0.6277777777777778" header="0.3902777777777778" footer="0.3902777777777778"/>
  <pageSetup horizontalDpi="300" verticalDpi="300" orientation="landscape" paperSize="9" scale="75"/>
  <headerFooter alignWithMargins="0">
    <oddHeader>&amp;C&amp;10&amp;A</oddHeader>
    <oddFooter>&amp;C&amp;10Page &amp;P</oddFooter>
  </headerFooter>
  <drawing r:id="rId1"/>
</worksheet>
</file>

<file path=xl/worksheets/sheet4.xml><?xml version="1.0" encoding="utf-8"?>
<worksheet xmlns="http://schemas.openxmlformats.org/spreadsheetml/2006/main" xmlns:r="http://schemas.openxmlformats.org/officeDocument/2006/relationships">
  <dimension ref="A1:H609"/>
  <sheetViews>
    <sheetView defaultGridColor="0" zoomScale="88" zoomScaleNormal="88" zoomScaleSheetLayoutView="100" colorId="31" workbookViewId="0" topLeftCell="A1">
      <selection activeCell="J20" sqref="J20"/>
    </sheetView>
  </sheetViews>
  <sheetFormatPr defaultColWidth="9.77734375" defaultRowHeight="15"/>
  <cols>
    <col min="1" max="1" width="9.77734375" style="0" customWidth="1"/>
    <col min="2" max="2" width="11.21484375" style="0" customWidth="1"/>
    <col min="3" max="4" width="10.21484375" style="3" customWidth="1"/>
    <col min="5" max="5" width="6.88671875" style="32" customWidth="1"/>
    <col min="6" max="6" width="10.5546875" style="0" customWidth="1"/>
    <col min="7" max="7" width="9.5546875" style="32" customWidth="1"/>
    <col min="8" max="8" width="38.4453125" style="0" customWidth="1"/>
    <col min="9" max="16384" width="9.6640625" style="0" customWidth="1"/>
  </cols>
  <sheetData>
    <row r="1" spans="1:8" ht="31.5">
      <c r="A1" s="4" t="s">
        <v>35</v>
      </c>
      <c r="B1" s="7" t="s">
        <v>36</v>
      </c>
      <c r="C1" s="7" t="s">
        <v>37</v>
      </c>
      <c r="D1" s="7" t="s">
        <v>38</v>
      </c>
      <c r="E1" s="7" t="s">
        <v>39</v>
      </c>
      <c r="F1" s="7" t="s">
        <v>40</v>
      </c>
      <c r="G1" s="7" t="s">
        <v>41</v>
      </c>
      <c r="H1" s="4" t="s">
        <v>11</v>
      </c>
    </row>
    <row r="2" spans="5:7" ht="15">
      <c r="E2" s="32">
        <f aca="true" t="shared" si="0" ref="E2:E609">D2-C2</f>
        <v>0</v>
      </c>
      <c r="F2">
        <v>1</v>
      </c>
      <c r="G2" s="32" t="e">
        <f aca="true" t="shared" si="1" ref="G2:G609">F2/E2</f>
        <v>#DIV/0!</v>
      </c>
    </row>
    <row r="3" spans="5:7" ht="15">
      <c r="E3" s="32">
        <f t="shared" si="0"/>
        <v>0</v>
      </c>
      <c r="G3" s="32" t="e">
        <f t="shared" si="1"/>
        <v>#DIV/0!</v>
      </c>
    </row>
    <row r="4" spans="5:7" ht="15">
      <c r="E4" s="32">
        <f t="shared" si="0"/>
        <v>0</v>
      </c>
      <c r="G4" s="32" t="e">
        <f t="shared" si="1"/>
        <v>#DIV/0!</v>
      </c>
    </row>
    <row r="5" spans="5:7" ht="15">
      <c r="E5" s="32">
        <f t="shared" si="0"/>
        <v>0</v>
      </c>
      <c r="G5" s="32" t="e">
        <f t="shared" si="1"/>
        <v>#DIV/0!</v>
      </c>
    </row>
    <row r="6" spans="5:7" ht="15">
      <c r="E6" s="32">
        <f t="shared" si="0"/>
        <v>0</v>
      </c>
      <c r="G6" s="32" t="e">
        <f t="shared" si="1"/>
        <v>#DIV/0!</v>
      </c>
    </row>
    <row r="7" spans="5:7" ht="15">
      <c r="E7" s="32">
        <f t="shared" si="0"/>
        <v>0</v>
      </c>
      <c r="G7" s="32" t="e">
        <f t="shared" si="1"/>
        <v>#DIV/0!</v>
      </c>
    </row>
    <row r="8" spans="5:7" ht="15">
      <c r="E8" s="32">
        <f t="shared" si="0"/>
        <v>0</v>
      </c>
      <c r="G8" s="32" t="e">
        <f t="shared" si="1"/>
        <v>#DIV/0!</v>
      </c>
    </row>
    <row r="9" spans="5:7" ht="15">
      <c r="E9" s="32">
        <f t="shared" si="0"/>
        <v>0</v>
      </c>
      <c r="G9" s="32" t="e">
        <f t="shared" si="1"/>
        <v>#DIV/0!</v>
      </c>
    </row>
    <row r="10" spans="5:7" ht="15">
      <c r="E10" s="32">
        <f t="shared" si="0"/>
        <v>0</v>
      </c>
      <c r="G10" s="32" t="e">
        <f t="shared" si="1"/>
        <v>#DIV/0!</v>
      </c>
    </row>
    <row r="11" spans="5:7" ht="15">
      <c r="E11" s="32">
        <f t="shared" si="0"/>
        <v>0</v>
      </c>
      <c r="G11" s="32" t="e">
        <f t="shared" si="1"/>
        <v>#DIV/0!</v>
      </c>
    </row>
    <row r="12" spans="5:7" ht="15">
      <c r="E12" s="32">
        <f t="shared" si="0"/>
        <v>0</v>
      </c>
      <c r="G12" s="32" t="e">
        <f t="shared" si="1"/>
        <v>#DIV/0!</v>
      </c>
    </row>
    <row r="13" spans="5:7" ht="15">
      <c r="E13" s="32">
        <f t="shared" si="0"/>
        <v>0</v>
      </c>
      <c r="G13" s="32" t="e">
        <f t="shared" si="1"/>
        <v>#DIV/0!</v>
      </c>
    </row>
    <row r="14" spans="5:7" ht="18.75">
      <c r="E14" s="32">
        <f t="shared" si="0"/>
        <v>0</v>
      </c>
      <c r="G14" s="32" t="e">
        <f t="shared" si="1"/>
        <v>#DIV/0!</v>
      </c>
    </row>
    <row r="15" spans="5:7" ht="18.75">
      <c r="E15" s="32">
        <f t="shared" si="0"/>
        <v>0</v>
      </c>
      <c r="G15" s="32" t="e">
        <f t="shared" si="1"/>
        <v>#DIV/0!</v>
      </c>
    </row>
    <row r="16" spans="5:7" ht="18.75">
      <c r="E16" s="32">
        <f t="shared" si="0"/>
        <v>0</v>
      </c>
      <c r="G16" s="32" t="e">
        <f t="shared" si="1"/>
        <v>#DIV/0!</v>
      </c>
    </row>
    <row r="17" spans="5:7" ht="18.75">
      <c r="E17" s="32">
        <f t="shared" si="0"/>
        <v>0</v>
      </c>
      <c r="G17" s="32" t="e">
        <f t="shared" si="1"/>
        <v>#DIV/0!</v>
      </c>
    </row>
    <row r="18" spans="5:7" ht="18.75">
      <c r="E18" s="32">
        <f t="shared" si="0"/>
        <v>0</v>
      </c>
      <c r="G18" s="32" t="e">
        <f t="shared" si="1"/>
        <v>#DIV/0!</v>
      </c>
    </row>
    <row r="19" spans="5:7" ht="18.75">
      <c r="E19" s="32">
        <f t="shared" si="0"/>
        <v>0</v>
      </c>
      <c r="G19" s="32" t="e">
        <f t="shared" si="1"/>
        <v>#DIV/0!</v>
      </c>
    </row>
    <row r="20" spans="5:7" ht="18.75">
      <c r="E20" s="32">
        <f t="shared" si="0"/>
        <v>0</v>
      </c>
      <c r="G20" s="32" t="e">
        <f t="shared" si="1"/>
        <v>#DIV/0!</v>
      </c>
    </row>
    <row r="21" spans="5:7" ht="18.75">
      <c r="E21" s="32">
        <f t="shared" si="0"/>
        <v>0</v>
      </c>
      <c r="G21" s="32" t="e">
        <f t="shared" si="1"/>
        <v>#DIV/0!</v>
      </c>
    </row>
    <row r="22" spans="5:7" ht="18.75">
      <c r="E22" s="32">
        <f t="shared" si="0"/>
        <v>0</v>
      </c>
      <c r="G22" s="32" t="e">
        <f t="shared" si="1"/>
        <v>#DIV/0!</v>
      </c>
    </row>
    <row r="23" spans="5:7" ht="18.75">
      <c r="E23" s="32">
        <f t="shared" si="0"/>
        <v>0</v>
      </c>
      <c r="G23" s="32" t="e">
        <f t="shared" si="1"/>
        <v>#DIV/0!</v>
      </c>
    </row>
    <row r="24" spans="5:7" ht="18.75">
      <c r="E24" s="32">
        <f t="shared" si="0"/>
        <v>0</v>
      </c>
      <c r="G24" s="32" t="e">
        <f t="shared" si="1"/>
        <v>#DIV/0!</v>
      </c>
    </row>
    <row r="25" spans="5:7" ht="18.75">
      <c r="E25" s="32">
        <f t="shared" si="0"/>
        <v>0</v>
      </c>
      <c r="G25" s="32" t="e">
        <f t="shared" si="1"/>
        <v>#DIV/0!</v>
      </c>
    </row>
    <row r="26" spans="5:7" ht="18.75">
      <c r="E26" s="32">
        <f t="shared" si="0"/>
        <v>0</v>
      </c>
      <c r="G26" s="32" t="e">
        <f t="shared" si="1"/>
        <v>#DIV/0!</v>
      </c>
    </row>
    <row r="27" spans="5:7" ht="18.75">
      <c r="E27" s="32">
        <f t="shared" si="0"/>
        <v>0</v>
      </c>
      <c r="G27" s="32" t="e">
        <f t="shared" si="1"/>
        <v>#DIV/0!</v>
      </c>
    </row>
    <row r="28" spans="5:7" ht="18.75">
      <c r="E28" s="32">
        <f t="shared" si="0"/>
        <v>0</v>
      </c>
      <c r="G28" s="32" t="e">
        <f t="shared" si="1"/>
        <v>#DIV/0!</v>
      </c>
    </row>
    <row r="29" spans="5:7" ht="18.75">
      <c r="E29" s="32">
        <f t="shared" si="0"/>
        <v>0</v>
      </c>
      <c r="G29" s="32" t="e">
        <f t="shared" si="1"/>
        <v>#DIV/0!</v>
      </c>
    </row>
    <row r="30" spans="5:7" ht="18.75">
      <c r="E30" s="32">
        <f t="shared" si="0"/>
        <v>0</v>
      </c>
      <c r="G30" s="32" t="e">
        <f t="shared" si="1"/>
        <v>#DIV/0!</v>
      </c>
    </row>
    <row r="31" spans="5:7" ht="18.75">
      <c r="E31" s="32">
        <f t="shared" si="0"/>
        <v>0</v>
      </c>
      <c r="G31" s="32" t="e">
        <f t="shared" si="1"/>
        <v>#DIV/0!</v>
      </c>
    </row>
    <row r="32" spans="5:7" ht="18.75">
      <c r="E32" s="32">
        <f t="shared" si="0"/>
        <v>0</v>
      </c>
      <c r="G32" s="32" t="e">
        <f t="shared" si="1"/>
        <v>#DIV/0!</v>
      </c>
    </row>
    <row r="33" spans="5:7" ht="18.75">
      <c r="E33" s="32">
        <f t="shared" si="0"/>
        <v>0</v>
      </c>
      <c r="G33" s="32" t="e">
        <f t="shared" si="1"/>
        <v>#DIV/0!</v>
      </c>
    </row>
    <row r="34" spans="5:7" ht="18.75">
      <c r="E34" s="32">
        <f t="shared" si="0"/>
        <v>0</v>
      </c>
      <c r="G34" s="32" t="e">
        <f t="shared" si="1"/>
        <v>#DIV/0!</v>
      </c>
    </row>
    <row r="35" spans="5:7" ht="18.75">
      <c r="E35" s="32">
        <f t="shared" si="0"/>
        <v>0</v>
      </c>
      <c r="G35" s="32" t="e">
        <f t="shared" si="1"/>
        <v>#DIV/0!</v>
      </c>
    </row>
    <row r="36" spans="5:7" ht="18.75">
      <c r="E36" s="32">
        <f t="shared" si="0"/>
        <v>0</v>
      </c>
      <c r="G36" s="32" t="e">
        <f t="shared" si="1"/>
        <v>#DIV/0!</v>
      </c>
    </row>
    <row r="37" spans="5:7" ht="18.75">
      <c r="E37" s="32">
        <f t="shared" si="0"/>
        <v>0</v>
      </c>
      <c r="G37" s="32" t="e">
        <f t="shared" si="1"/>
        <v>#DIV/0!</v>
      </c>
    </row>
    <row r="38" spans="5:7" ht="18.75">
      <c r="E38" s="32">
        <f t="shared" si="0"/>
        <v>0</v>
      </c>
      <c r="G38" s="32" t="e">
        <f t="shared" si="1"/>
        <v>#DIV/0!</v>
      </c>
    </row>
    <row r="39" spans="5:7" ht="18.75">
      <c r="E39" s="32">
        <f t="shared" si="0"/>
        <v>0</v>
      </c>
      <c r="G39" s="32" t="e">
        <f t="shared" si="1"/>
        <v>#DIV/0!</v>
      </c>
    </row>
    <row r="40" spans="5:7" ht="18.75">
      <c r="E40" s="32">
        <f t="shared" si="0"/>
        <v>0</v>
      </c>
      <c r="G40" s="32" t="e">
        <f t="shared" si="1"/>
        <v>#DIV/0!</v>
      </c>
    </row>
    <row r="41" spans="5:7" ht="18.75">
      <c r="E41" s="32">
        <f t="shared" si="0"/>
        <v>0</v>
      </c>
      <c r="G41" s="32" t="e">
        <f t="shared" si="1"/>
        <v>#DIV/0!</v>
      </c>
    </row>
    <row r="42" spans="5:7" ht="18.75">
      <c r="E42" s="32">
        <f t="shared" si="0"/>
        <v>0</v>
      </c>
      <c r="G42" s="32" t="e">
        <f t="shared" si="1"/>
        <v>#DIV/0!</v>
      </c>
    </row>
    <row r="43" spans="5:7" ht="18.75">
      <c r="E43" s="32">
        <f t="shared" si="0"/>
        <v>0</v>
      </c>
      <c r="G43" s="32" t="e">
        <f t="shared" si="1"/>
        <v>#DIV/0!</v>
      </c>
    </row>
    <row r="44" spans="5:7" ht="18.75">
      <c r="E44" s="32">
        <f t="shared" si="0"/>
        <v>0</v>
      </c>
      <c r="G44" s="32" t="e">
        <f t="shared" si="1"/>
        <v>#DIV/0!</v>
      </c>
    </row>
    <row r="45" spans="5:7" ht="18.75">
      <c r="E45" s="32">
        <f t="shared" si="0"/>
        <v>0</v>
      </c>
      <c r="G45" s="32" t="e">
        <f t="shared" si="1"/>
        <v>#DIV/0!</v>
      </c>
    </row>
    <row r="46" spans="5:7" ht="18.75">
      <c r="E46" s="32">
        <f t="shared" si="0"/>
        <v>0</v>
      </c>
      <c r="G46" s="32" t="e">
        <f t="shared" si="1"/>
        <v>#DIV/0!</v>
      </c>
    </row>
    <row r="47" spans="5:7" ht="18.75">
      <c r="E47" s="32">
        <f t="shared" si="0"/>
        <v>0</v>
      </c>
      <c r="G47" s="32" t="e">
        <f t="shared" si="1"/>
        <v>#DIV/0!</v>
      </c>
    </row>
    <row r="48" spans="5:7" ht="18.75">
      <c r="E48" s="32">
        <f t="shared" si="0"/>
        <v>0</v>
      </c>
      <c r="G48" s="32" t="e">
        <f t="shared" si="1"/>
        <v>#DIV/0!</v>
      </c>
    </row>
    <row r="49" spans="5:7" ht="18.75">
      <c r="E49" s="32">
        <f t="shared" si="0"/>
        <v>0</v>
      </c>
      <c r="G49" s="32" t="e">
        <f t="shared" si="1"/>
        <v>#DIV/0!</v>
      </c>
    </row>
    <row r="50" spans="5:7" ht="18.75">
      <c r="E50" s="32">
        <f t="shared" si="0"/>
        <v>0</v>
      </c>
      <c r="G50" s="32" t="e">
        <f t="shared" si="1"/>
        <v>#DIV/0!</v>
      </c>
    </row>
    <row r="51" spans="5:7" ht="18.75">
      <c r="E51" s="32">
        <f t="shared" si="0"/>
        <v>0</v>
      </c>
      <c r="G51" s="32" t="e">
        <f t="shared" si="1"/>
        <v>#DIV/0!</v>
      </c>
    </row>
    <row r="52" spans="5:7" ht="18.75">
      <c r="E52" s="32">
        <f t="shared" si="0"/>
        <v>0</v>
      </c>
      <c r="G52" s="32" t="e">
        <f t="shared" si="1"/>
        <v>#DIV/0!</v>
      </c>
    </row>
    <row r="53" spans="5:7" ht="18.75">
      <c r="E53" s="32">
        <f t="shared" si="0"/>
        <v>0</v>
      </c>
      <c r="G53" s="32" t="e">
        <f t="shared" si="1"/>
        <v>#DIV/0!</v>
      </c>
    </row>
    <row r="54" spans="5:7" ht="18.75">
      <c r="E54" s="32">
        <f t="shared" si="0"/>
        <v>0</v>
      </c>
      <c r="G54" s="32" t="e">
        <f t="shared" si="1"/>
        <v>#DIV/0!</v>
      </c>
    </row>
    <row r="55" spans="5:7" ht="18.75">
      <c r="E55" s="32">
        <f t="shared" si="0"/>
        <v>0</v>
      </c>
      <c r="G55" s="32" t="e">
        <f t="shared" si="1"/>
        <v>#DIV/0!</v>
      </c>
    </row>
    <row r="56" spans="5:7" ht="18.75">
      <c r="E56" s="32">
        <f t="shared" si="0"/>
        <v>0</v>
      </c>
      <c r="G56" s="32" t="e">
        <f t="shared" si="1"/>
        <v>#DIV/0!</v>
      </c>
    </row>
    <row r="57" spans="5:7" ht="18.75">
      <c r="E57" s="32">
        <f t="shared" si="0"/>
        <v>0</v>
      </c>
      <c r="G57" s="32" t="e">
        <f t="shared" si="1"/>
        <v>#DIV/0!</v>
      </c>
    </row>
    <row r="58" spans="5:7" ht="18.75">
      <c r="E58" s="32">
        <f t="shared" si="0"/>
        <v>0</v>
      </c>
      <c r="G58" s="32" t="e">
        <f t="shared" si="1"/>
        <v>#DIV/0!</v>
      </c>
    </row>
    <row r="59" spans="5:7" ht="18.75">
      <c r="E59" s="32">
        <f t="shared" si="0"/>
        <v>0</v>
      </c>
      <c r="G59" s="32" t="e">
        <f t="shared" si="1"/>
        <v>#DIV/0!</v>
      </c>
    </row>
    <row r="60" spans="5:7" ht="18.75">
      <c r="E60" s="32">
        <f t="shared" si="0"/>
        <v>0</v>
      </c>
      <c r="G60" s="32" t="e">
        <f t="shared" si="1"/>
        <v>#DIV/0!</v>
      </c>
    </row>
    <row r="61" spans="5:7" ht="18.75">
      <c r="E61" s="32">
        <f t="shared" si="0"/>
        <v>0</v>
      </c>
      <c r="G61" s="32" t="e">
        <f t="shared" si="1"/>
        <v>#DIV/0!</v>
      </c>
    </row>
    <row r="62" spans="5:7" ht="18.75">
      <c r="E62" s="32">
        <f t="shared" si="0"/>
        <v>0</v>
      </c>
      <c r="G62" s="32" t="e">
        <f t="shared" si="1"/>
        <v>#DIV/0!</v>
      </c>
    </row>
    <row r="63" spans="5:7" ht="18.75">
      <c r="E63" s="32">
        <f t="shared" si="0"/>
        <v>0</v>
      </c>
      <c r="G63" s="32" t="e">
        <f t="shared" si="1"/>
        <v>#DIV/0!</v>
      </c>
    </row>
    <row r="64" spans="5:7" ht="18.75">
      <c r="E64" s="32">
        <f t="shared" si="0"/>
        <v>0</v>
      </c>
      <c r="G64" s="32" t="e">
        <f t="shared" si="1"/>
        <v>#DIV/0!</v>
      </c>
    </row>
    <row r="65" spans="5:7" ht="18.75">
      <c r="E65" s="32">
        <f t="shared" si="0"/>
        <v>0</v>
      </c>
      <c r="G65" s="32" t="e">
        <f t="shared" si="1"/>
        <v>#DIV/0!</v>
      </c>
    </row>
    <row r="66" spans="5:7" ht="18.75">
      <c r="E66" s="32">
        <f t="shared" si="0"/>
        <v>0</v>
      </c>
      <c r="G66" s="32" t="e">
        <f t="shared" si="1"/>
        <v>#DIV/0!</v>
      </c>
    </row>
    <row r="67" spans="5:7" ht="18.75">
      <c r="E67" s="32">
        <f t="shared" si="0"/>
        <v>0</v>
      </c>
      <c r="G67" s="32" t="e">
        <f t="shared" si="1"/>
        <v>#DIV/0!</v>
      </c>
    </row>
    <row r="68" spans="5:7" ht="18.75">
      <c r="E68" s="32">
        <f t="shared" si="0"/>
        <v>0</v>
      </c>
      <c r="G68" s="32" t="e">
        <f t="shared" si="1"/>
        <v>#DIV/0!</v>
      </c>
    </row>
    <row r="69" spans="5:7" ht="18.75">
      <c r="E69" s="32">
        <f t="shared" si="0"/>
        <v>0</v>
      </c>
      <c r="G69" s="32" t="e">
        <f t="shared" si="1"/>
        <v>#DIV/0!</v>
      </c>
    </row>
    <row r="70" spans="5:7" ht="18.75">
      <c r="E70" s="32">
        <f t="shared" si="0"/>
        <v>0</v>
      </c>
      <c r="G70" s="32" t="e">
        <f t="shared" si="1"/>
        <v>#DIV/0!</v>
      </c>
    </row>
    <row r="71" spans="5:7" ht="18.75">
      <c r="E71" s="32">
        <f t="shared" si="0"/>
        <v>0</v>
      </c>
      <c r="G71" s="32" t="e">
        <f t="shared" si="1"/>
        <v>#DIV/0!</v>
      </c>
    </row>
    <row r="72" spans="5:7" ht="18.75">
      <c r="E72" s="32">
        <f t="shared" si="0"/>
        <v>0</v>
      </c>
      <c r="G72" s="32" t="e">
        <f t="shared" si="1"/>
        <v>#DIV/0!</v>
      </c>
    </row>
    <row r="73" spans="5:7" ht="18.75">
      <c r="E73" s="32">
        <f t="shared" si="0"/>
        <v>0</v>
      </c>
      <c r="G73" s="32" t="e">
        <f t="shared" si="1"/>
        <v>#DIV/0!</v>
      </c>
    </row>
    <row r="74" spans="5:7" ht="18.75">
      <c r="E74" s="32">
        <f t="shared" si="0"/>
        <v>0</v>
      </c>
      <c r="G74" s="32" t="e">
        <f t="shared" si="1"/>
        <v>#DIV/0!</v>
      </c>
    </row>
    <row r="75" spans="5:7" ht="18.75">
      <c r="E75" s="32">
        <f t="shared" si="0"/>
        <v>0</v>
      </c>
      <c r="G75" s="32" t="e">
        <f t="shared" si="1"/>
        <v>#DIV/0!</v>
      </c>
    </row>
    <row r="76" spans="5:7" ht="18.75">
      <c r="E76" s="32">
        <f t="shared" si="0"/>
        <v>0</v>
      </c>
      <c r="G76" s="32" t="e">
        <f t="shared" si="1"/>
        <v>#DIV/0!</v>
      </c>
    </row>
    <row r="77" spans="5:7" ht="18.75">
      <c r="E77" s="32">
        <f t="shared" si="0"/>
        <v>0</v>
      </c>
      <c r="G77" s="32" t="e">
        <f t="shared" si="1"/>
        <v>#DIV/0!</v>
      </c>
    </row>
    <row r="78" spans="5:7" ht="18.75">
      <c r="E78" s="32">
        <f t="shared" si="0"/>
        <v>0</v>
      </c>
      <c r="G78" s="32" t="e">
        <f t="shared" si="1"/>
        <v>#DIV/0!</v>
      </c>
    </row>
    <row r="79" spans="5:7" ht="18.75">
      <c r="E79" s="32">
        <f t="shared" si="0"/>
        <v>0</v>
      </c>
      <c r="G79" s="32" t="e">
        <f t="shared" si="1"/>
        <v>#DIV/0!</v>
      </c>
    </row>
    <row r="80" spans="5:7" ht="18.75">
      <c r="E80" s="32">
        <f t="shared" si="0"/>
        <v>0</v>
      </c>
      <c r="G80" s="32" t="e">
        <f t="shared" si="1"/>
        <v>#DIV/0!</v>
      </c>
    </row>
    <row r="81" spans="5:7" ht="18.75">
      <c r="E81" s="32">
        <f t="shared" si="0"/>
        <v>0</v>
      </c>
      <c r="G81" s="32" t="e">
        <f t="shared" si="1"/>
        <v>#DIV/0!</v>
      </c>
    </row>
    <row r="82" spans="5:7" ht="18.75">
      <c r="E82" s="32">
        <f t="shared" si="0"/>
        <v>0</v>
      </c>
      <c r="G82" s="32" t="e">
        <f t="shared" si="1"/>
        <v>#DIV/0!</v>
      </c>
    </row>
    <row r="83" spans="5:7" ht="18.75">
      <c r="E83" s="32">
        <f t="shared" si="0"/>
        <v>0</v>
      </c>
      <c r="G83" s="32" t="e">
        <f t="shared" si="1"/>
        <v>#DIV/0!</v>
      </c>
    </row>
    <row r="84" spans="5:7" ht="18.75">
      <c r="E84" s="32">
        <f t="shared" si="0"/>
        <v>0</v>
      </c>
      <c r="G84" s="32" t="e">
        <f t="shared" si="1"/>
        <v>#DIV/0!</v>
      </c>
    </row>
    <row r="85" spans="5:7" ht="18.75">
      <c r="E85" s="32">
        <f t="shared" si="0"/>
        <v>0</v>
      </c>
      <c r="G85" s="32" t="e">
        <f t="shared" si="1"/>
        <v>#DIV/0!</v>
      </c>
    </row>
    <row r="86" spans="5:7" ht="18.75">
      <c r="E86" s="32">
        <f t="shared" si="0"/>
        <v>0</v>
      </c>
      <c r="G86" s="32" t="e">
        <f t="shared" si="1"/>
        <v>#DIV/0!</v>
      </c>
    </row>
    <row r="87" spans="5:7" ht="18.75">
      <c r="E87" s="32">
        <f t="shared" si="0"/>
        <v>0</v>
      </c>
      <c r="G87" s="32" t="e">
        <f t="shared" si="1"/>
        <v>#DIV/0!</v>
      </c>
    </row>
    <row r="88" spans="5:7" ht="18.75">
      <c r="E88" s="32">
        <f t="shared" si="0"/>
        <v>0</v>
      </c>
      <c r="G88" s="32" t="e">
        <f t="shared" si="1"/>
        <v>#DIV/0!</v>
      </c>
    </row>
    <row r="89" spans="5:7" ht="18.75">
      <c r="E89" s="32">
        <f t="shared" si="0"/>
        <v>0</v>
      </c>
      <c r="G89" s="32" t="e">
        <f t="shared" si="1"/>
        <v>#DIV/0!</v>
      </c>
    </row>
    <row r="90" spans="5:7" ht="18.75">
      <c r="E90" s="32">
        <f t="shared" si="0"/>
        <v>0</v>
      </c>
      <c r="G90" s="32" t="e">
        <f t="shared" si="1"/>
        <v>#DIV/0!</v>
      </c>
    </row>
    <row r="91" spans="5:7" ht="18.75">
      <c r="E91" s="32">
        <f t="shared" si="0"/>
        <v>0</v>
      </c>
      <c r="G91" s="32" t="e">
        <f t="shared" si="1"/>
        <v>#DIV/0!</v>
      </c>
    </row>
    <row r="92" spans="5:7" ht="18.75">
      <c r="E92" s="32">
        <f t="shared" si="0"/>
        <v>0</v>
      </c>
      <c r="G92" s="32" t="e">
        <f t="shared" si="1"/>
        <v>#DIV/0!</v>
      </c>
    </row>
    <row r="93" spans="5:7" ht="18.75">
      <c r="E93" s="32">
        <f t="shared" si="0"/>
        <v>0</v>
      </c>
      <c r="G93" s="32" t="e">
        <f t="shared" si="1"/>
        <v>#DIV/0!</v>
      </c>
    </row>
    <row r="94" spans="5:7" ht="18.75">
      <c r="E94" s="32">
        <f t="shared" si="0"/>
        <v>0</v>
      </c>
      <c r="G94" s="32" t="e">
        <f t="shared" si="1"/>
        <v>#DIV/0!</v>
      </c>
    </row>
    <row r="95" spans="5:7" ht="18.75">
      <c r="E95" s="32">
        <f t="shared" si="0"/>
        <v>0</v>
      </c>
      <c r="G95" s="32" t="e">
        <f t="shared" si="1"/>
        <v>#DIV/0!</v>
      </c>
    </row>
    <row r="96" spans="5:7" ht="18.75">
      <c r="E96" s="32">
        <f t="shared" si="0"/>
        <v>0</v>
      </c>
      <c r="G96" s="32" t="e">
        <f t="shared" si="1"/>
        <v>#DIV/0!</v>
      </c>
    </row>
    <row r="97" spans="5:7" ht="18.75">
      <c r="E97" s="32">
        <f t="shared" si="0"/>
        <v>0</v>
      </c>
      <c r="G97" s="32" t="e">
        <f t="shared" si="1"/>
        <v>#DIV/0!</v>
      </c>
    </row>
    <row r="98" spans="5:7" ht="18.75">
      <c r="E98" s="32">
        <f t="shared" si="0"/>
        <v>0</v>
      </c>
      <c r="G98" s="32" t="e">
        <f t="shared" si="1"/>
        <v>#DIV/0!</v>
      </c>
    </row>
    <row r="99" spans="5:7" ht="18.75">
      <c r="E99" s="32">
        <f t="shared" si="0"/>
        <v>0</v>
      </c>
      <c r="G99" s="32" t="e">
        <f t="shared" si="1"/>
        <v>#DIV/0!</v>
      </c>
    </row>
    <row r="100" spans="5:7" ht="18.75">
      <c r="E100" s="32">
        <f t="shared" si="0"/>
        <v>0</v>
      </c>
      <c r="G100" s="32" t="e">
        <f t="shared" si="1"/>
        <v>#DIV/0!</v>
      </c>
    </row>
    <row r="101" spans="5:7" ht="18.75">
      <c r="E101" s="32">
        <f t="shared" si="0"/>
        <v>0</v>
      </c>
      <c r="G101" s="32" t="e">
        <f t="shared" si="1"/>
        <v>#DIV/0!</v>
      </c>
    </row>
    <row r="102" spans="5:7" ht="18.75">
      <c r="E102" s="32">
        <f t="shared" si="0"/>
        <v>0</v>
      </c>
      <c r="G102" s="32" t="e">
        <f t="shared" si="1"/>
        <v>#DIV/0!</v>
      </c>
    </row>
    <row r="103" spans="5:7" ht="18.75">
      <c r="E103" s="32">
        <f t="shared" si="0"/>
        <v>0</v>
      </c>
      <c r="G103" s="32" t="e">
        <f t="shared" si="1"/>
        <v>#DIV/0!</v>
      </c>
    </row>
    <row r="104" spans="5:7" ht="18.75">
      <c r="E104" s="32">
        <f t="shared" si="0"/>
        <v>0</v>
      </c>
      <c r="G104" s="32" t="e">
        <f t="shared" si="1"/>
        <v>#DIV/0!</v>
      </c>
    </row>
    <row r="105" spans="5:7" ht="18.75">
      <c r="E105" s="32">
        <f t="shared" si="0"/>
        <v>0</v>
      </c>
      <c r="G105" s="32" t="e">
        <f t="shared" si="1"/>
        <v>#DIV/0!</v>
      </c>
    </row>
    <row r="106" spans="5:7" ht="18.75">
      <c r="E106" s="32">
        <f t="shared" si="0"/>
        <v>0</v>
      </c>
      <c r="G106" s="32" t="e">
        <f t="shared" si="1"/>
        <v>#DIV/0!</v>
      </c>
    </row>
    <row r="107" spans="5:7" ht="18.75">
      <c r="E107" s="32">
        <f t="shared" si="0"/>
        <v>0</v>
      </c>
      <c r="G107" s="32" t="e">
        <f t="shared" si="1"/>
        <v>#DIV/0!</v>
      </c>
    </row>
    <row r="108" spans="5:7" ht="18.75">
      <c r="E108" s="32">
        <f t="shared" si="0"/>
        <v>0</v>
      </c>
      <c r="G108" s="32" t="e">
        <f t="shared" si="1"/>
        <v>#DIV/0!</v>
      </c>
    </row>
    <row r="109" spans="5:7" ht="18.75">
      <c r="E109" s="32">
        <f t="shared" si="0"/>
        <v>0</v>
      </c>
      <c r="G109" s="32" t="e">
        <f t="shared" si="1"/>
        <v>#DIV/0!</v>
      </c>
    </row>
    <row r="110" spans="5:7" ht="18.75">
      <c r="E110" s="32">
        <f t="shared" si="0"/>
        <v>0</v>
      </c>
      <c r="G110" s="32" t="e">
        <f t="shared" si="1"/>
        <v>#DIV/0!</v>
      </c>
    </row>
    <row r="111" spans="5:7" ht="18.75">
      <c r="E111" s="32">
        <f t="shared" si="0"/>
        <v>0</v>
      </c>
      <c r="G111" s="32" t="e">
        <f t="shared" si="1"/>
        <v>#DIV/0!</v>
      </c>
    </row>
    <row r="112" spans="5:7" ht="18.75">
      <c r="E112" s="32">
        <f t="shared" si="0"/>
        <v>0</v>
      </c>
      <c r="G112" s="32" t="e">
        <f t="shared" si="1"/>
        <v>#DIV/0!</v>
      </c>
    </row>
    <row r="113" spans="5:7" ht="18.75">
      <c r="E113" s="32">
        <f t="shared" si="0"/>
        <v>0</v>
      </c>
      <c r="G113" s="32" t="e">
        <f t="shared" si="1"/>
        <v>#DIV/0!</v>
      </c>
    </row>
    <row r="114" spans="5:7" ht="18.75">
      <c r="E114" s="32">
        <f t="shared" si="0"/>
        <v>0</v>
      </c>
      <c r="G114" s="32" t="e">
        <f t="shared" si="1"/>
        <v>#DIV/0!</v>
      </c>
    </row>
    <row r="115" spans="5:7" ht="18.75">
      <c r="E115" s="32">
        <f t="shared" si="0"/>
        <v>0</v>
      </c>
      <c r="G115" s="32" t="e">
        <f t="shared" si="1"/>
        <v>#DIV/0!</v>
      </c>
    </row>
    <row r="116" spans="5:7" ht="18.75">
      <c r="E116" s="32">
        <f t="shared" si="0"/>
        <v>0</v>
      </c>
      <c r="G116" s="32" t="e">
        <f t="shared" si="1"/>
        <v>#DIV/0!</v>
      </c>
    </row>
    <row r="117" spans="5:7" ht="18.75">
      <c r="E117" s="32">
        <f t="shared" si="0"/>
        <v>0</v>
      </c>
      <c r="G117" s="32" t="e">
        <f t="shared" si="1"/>
        <v>#DIV/0!</v>
      </c>
    </row>
    <row r="118" spans="5:7" ht="18.75">
      <c r="E118" s="32">
        <f t="shared" si="0"/>
        <v>0</v>
      </c>
      <c r="G118" s="32" t="e">
        <f t="shared" si="1"/>
        <v>#DIV/0!</v>
      </c>
    </row>
    <row r="119" spans="5:7" ht="18.75">
      <c r="E119" s="32">
        <f t="shared" si="0"/>
        <v>0</v>
      </c>
      <c r="G119" s="32" t="e">
        <f t="shared" si="1"/>
        <v>#DIV/0!</v>
      </c>
    </row>
    <row r="120" spans="5:7" ht="18.75">
      <c r="E120" s="32">
        <f t="shared" si="0"/>
        <v>0</v>
      </c>
      <c r="G120" s="32" t="e">
        <f t="shared" si="1"/>
        <v>#DIV/0!</v>
      </c>
    </row>
    <row r="121" spans="5:7" ht="18.75">
      <c r="E121" s="32">
        <f t="shared" si="0"/>
        <v>0</v>
      </c>
      <c r="G121" s="32" t="e">
        <f t="shared" si="1"/>
        <v>#DIV/0!</v>
      </c>
    </row>
    <row r="122" spans="5:7" ht="18.75">
      <c r="E122" s="32">
        <f t="shared" si="0"/>
        <v>0</v>
      </c>
      <c r="G122" s="32" t="e">
        <f t="shared" si="1"/>
        <v>#DIV/0!</v>
      </c>
    </row>
    <row r="123" spans="5:7" ht="18.75">
      <c r="E123" s="32">
        <f t="shared" si="0"/>
        <v>0</v>
      </c>
      <c r="G123" s="32" t="e">
        <f t="shared" si="1"/>
        <v>#DIV/0!</v>
      </c>
    </row>
    <row r="124" spans="5:7" ht="18.75">
      <c r="E124" s="32">
        <f t="shared" si="0"/>
        <v>0</v>
      </c>
      <c r="G124" s="32" t="e">
        <f t="shared" si="1"/>
        <v>#DIV/0!</v>
      </c>
    </row>
    <row r="125" spans="5:7" ht="18.75">
      <c r="E125" s="32">
        <f t="shared" si="0"/>
        <v>0</v>
      </c>
      <c r="G125" s="32" t="e">
        <f t="shared" si="1"/>
        <v>#DIV/0!</v>
      </c>
    </row>
    <row r="126" spans="5:7" ht="18.75">
      <c r="E126" s="32">
        <f t="shared" si="0"/>
        <v>0</v>
      </c>
      <c r="G126" s="32" t="e">
        <f t="shared" si="1"/>
        <v>#DIV/0!</v>
      </c>
    </row>
    <row r="127" spans="5:7" ht="18.75">
      <c r="E127" s="32">
        <f t="shared" si="0"/>
        <v>0</v>
      </c>
      <c r="G127" s="32" t="e">
        <f t="shared" si="1"/>
        <v>#DIV/0!</v>
      </c>
    </row>
    <row r="128" spans="5:7" ht="18.75">
      <c r="E128" s="32">
        <f t="shared" si="0"/>
        <v>0</v>
      </c>
      <c r="G128" s="32" t="e">
        <f t="shared" si="1"/>
        <v>#DIV/0!</v>
      </c>
    </row>
    <row r="129" spans="5:7" ht="18.75">
      <c r="E129" s="32">
        <f t="shared" si="0"/>
        <v>0</v>
      </c>
      <c r="G129" s="32" t="e">
        <f t="shared" si="1"/>
        <v>#DIV/0!</v>
      </c>
    </row>
    <row r="130" spans="5:7" ht="18.75">
      <c r="E130" s="32">
        <f t="shared" si="0"/>
        <v>0</v>
      </c>
      <c r="G130" s="32" t="e">
        <f t="shared" si="1"/>
        <v>#DIV/0!</v>
      </c>
    </row>
    <row r="131" spans="5:7" ht="18.75">
      <c r="E131" s="32">
        <f t="shared" si="0"/>
        <v>0</v>
      </c>
      <c r="G131" s="32" t="e">
        <f t="shared" si="1"/>
        <v>#DIV/0!</v>
      </c>
    </row>
    <row r="132" spans="5:7" ht="18.75">
      <c r="E132" s="32">
        <f t="shared" si="0"/>
        <v>0</v>
      </c>
      <c r="G132" s="32" t="e">
        <f t="shared" si="1"/>
        <v>#DIV/0!</v>
      </c>
    </row>
    <row r="133" spans="5:7" ht="18.75">
      <c r="E133" s="32">
        <f t="shared" si="0"/>
        <v>0</v>
      </c>
      <c r="G133" s="32" t="e">
        <f t="shared" si="1"/>
        <v>#DIV/0!</v>
      </c>
    </row>
    <row r="134" spans="5:7" ht="18.75">
      <c r="E134" s="32">
        <f t="shared" si="0"/>
        <v>0</v>
      </c>
      <c r="G134" s="32" t="e">
        <f t="shared" si="1"/>
        <v>#DIV/0!</v>
      </c>
    </row>
    <row r="135" spans="5:7" ht="18.75">
      <c r="E135" s="32">
        <f t="shared" si="0"/>
        <v>0</v>
      </c>
      <c r="G135" s="32" t="e">
        <f t="shared" si="1"/>
        <v>#DIV/0!</v>
      </c>
    </row>
    <row r="136" spans="5:7" ht="18.75">
      <c r="E136" s="32">
        <f t="shared" si="0"/>
        <v>0</v>
      </c>
      <c r="G136" s="32" t="e">
        <f t="shared" si="1"/>
        <v>#DIV/0!</v>
      </c>
    </row>
    <row r="137" spans="5:7" ht="18.75">
      <c r="E137" s="32">
        <f t="shared" si="0"/>
        <v>0</v>
      </c>
      <c r="G137" s="32" t="e">
        <f t="shared" si="1"/>
        <v>#DIV/0!</v>
      </c>
    </row>
    <row r="138" spans="5:7" ht="18.75">
      <c r="E138" s="32">
        <f t="shared" si="0"/>
        <v>0</v>
      </c>
      <c r="G138" s="32" t="e">
        <f t="shared" si="1"/>
        <v>#DIV/0!</v>
      </c>
    </row>
    <row r="139" spans="5:7" ht="18.75">
      <c r="E139" s="32">
        <f t="shared" si="0"/>
        <v>0</v>
      </c>
      <c r="G139" s="32" t="e">
        <f t="shared" si="1"/>
        <v>#DIV/0!</v>
      </c>
    </row>
    <row r="140" spans="5:7" ht="18.75">
      <c r="E140" s="32">
        <f t="shared" si="0"/>
        <v>0</v>
      </c>
      <c r="G140" s="32" t="e">
        <f t="shared" si="1"/>
        <v>#DIV/0!</v>
      </c>
    </row>
    <row r="141" spans="5:7" ht="18.75">
      <c r="E141" s="32">
        <f t="shared" si="0"/>
        <v>0</v>
      </c>
      <c r="G141" s="32" t="e">
        <f t="shared" si="1"/>
        <v>#DIV/0!</v>
      </c>
    </row>
    <row r="142" spans="5:7" ht="18.75">
      <c r="E142" s="32">
        <f t="shared" si="0"/>
        <v>0</v>
      </c>
      <c r="G142" s="32" t="e">
        <f t="shared" si="1"/>
        <v>#DIV/0!</v>
      </c>
    </row>
    <row r="143" spans="5:7" ht="18.75">
      <c r="E143" s="32">
        <f t="shared" si="0"/>
        <v>0</v>
      </c>
      <c r="G143" s="32" t="e">
        <f t="shared" si="1"/>
        <v>#DIV/0!</v>
      </c>
    </row>
    <row r="144" spans="5:7" ht="18.75">
      <c r="E144" s="32">
        <f t="shared" si="0"/>
        <v>0</v>
      </c>
      <c r="G144" s="32" t="e">
        <f t="shared" si="1"/>
        <v>#DIV/0!</v>
      </c>
    </row>
    <row r="145" spans="5:7" ht="18.75">
      <c r="E145" s="32">
        <f t="shared" si="0"/>
        <v>0</v>
      </c>
      <c r="G145" s="32" t="e">
        <f t="shared" si="1"/>
        <v>#DIV/0!</v>
      </c>
    </row>
    <row r="146" spans="5:7" ht="18.75">
      <c r="E146" s="32">
        <f t="shared" si="0"/>
        <v>0</v>
      </c>
      <c r="G146" s="32" t="e">
        <f t="shared" si="1"/>
        <v>#DIV/0!</v>
      </c>
    </row>
    <row r="147" spans="5:7" ht="18.75">
      <c r="E147" s="32">
        <f t="shared" si="0"/>
        <v>0</v>
      </c>
      <c r="G147" s="32" t="e">
        <f t="shared" si="1"/>
        <v>#DIV/0!</v>
      </c>
    </row>
    <row r="148" spans="5:7" ht="18.75">
      <c r="E148" s="32">
        <f t="shared" si="0"/>
        <v>0</v>
      </c>
      <c r="G148" s="32" t="e">
        <f t="shared" si="1"/>
        <v>#DIV/0!</v>
      </c>
    </row>
    <row r="149" spans="5:7" ht="18.75">
      <c r="E149" s="32">
        <f t="shared" si="0"/>
        <v>0</v>
      </c>
      <c r="G149" s="32" t="e">
        <f t="shared" si="1"/>
        <v>#DIV/0!</v>
      </c>
    </row>
    <row r="150" spans="5:7" ht="18.75">
      <c r="E150" s="32">
        <f t="shared" si="0"/>
        <v>0</v>
      </c>
      <c r="G150" s="32" t="e">
        <f t="shared" si="1"/>
        <v>#DIV/0!</v>
      </c>
    </row>
    <row r="151" spans="5:7" ht="18.75">
      <c r="E151" s="32">
        <f t="shared" si="0"/>
        <v>0</v>
      </c>
      <c r="G151" s="32" t="e">
        <f t="shared" si="1"/>
        <v>#DIV/0!</v>
      </c>
    </row>
    <row r="152" spans="5:7" ht="18.75">
      <c r="E152" s="32">
        <f t="shared" si="0"/>
        <v>0</v>
      </c>
      <c r="G152" s="32" t="e">
        <f t="shared" si="1"/>
        <v>#DIV/0!</v>
      </c>
    </row>
    <row r="153" spans="5:7" ht="18.75">
      <c r="E153" s="32">
        <f t="shared" si="0"/>
        <v>0</v>
      </c>
      <c r="G153" s="32" t="e">
        <f t="shared" si="1"/>
        <v>#DIV/0!</v>
      </c>
    </row>
    <row r="154" spans="5:7" ht="18.75">
      <c r="E154" s="32">
        <f t="shared" si="0"/>
        <v>0</v>
      </c>
      <c r="G154" s="32" t="e">
        <f t="shared" si="1"/>
        <v>#DIV/0!</v>
      </c>
    </row>
    <row r="155" spans="5:7" ht="18.75">
      <c r="E155" s="32">
        <f t="shared" si="0"/>
        <v>0</v>
      </c>
      <c r="G155" s="32" t="e">
        <f t="shared" si="1"/>
        <v>#DIV/0!</v>
      </c>
    </row>
    <row r="156" spans="5:7" ht="18.75">
      <c r="E156" s="32">
        <f t="shared" si="0"/>
        <v>0</v>
      </c>
      <c r="G156" s="32" t="e">
        <f t="shared" si="1"/>
        <v>#DIV/0!</v>
      </c>
    </row>
    <row r="157" spans="5:7" ht="18.75">
      <c r="E157" s="32">
        <f t="shared" si="0"/>
        <v>0</v>
      </c>
      <c r="G157" s="32" t="e">
        <f t="shared" si="1"/>
        <v>#DIV/0!</v>
      </c>
    </row>
    <row r="158" spans="5:7" ht="18.75">
      <c r="E158" s="32">
        <f t="shared" si="0"/>
        <v>0</v>
      </c>
      <c r="G158" s="32" t="e">
        <f t="shared" si="1"/>
        <v>#DIV/0!</v>
      </c>
    </row>
    <row r="159" spans="5:7" ht="18.75">
      <c r="E159" s="32">
        <f t="shared" si="0"/>
        <v>0</v>
      </c>
      <c r="G159" s="32" t="e">
        <f t="shared" si="1"/>
        <v>#DIV/0!</v>
      </c>
    </row>
    <row r="160" spans="5:7" ht="18.75">
      <c r="E160" s="32">
        <f t="shared" si="0"/>
        <v>0</v>
      </c>
      <c r="G160" s="32" t="e">
        <f t="shared" si="1"/>
        <v>#DIV/0!</v>
      </c>
    </row>
    <row r="161" spans="5:7" ht="18.75">
      <c r="E161" s="32">
        <f t="shared" si="0"/>
        <v>0</v>
      </c>
      <c r="G161" s="32" t="e">
        <f t="shared" si="1"/>
        <v>#DIV/0!</v>
      </c>
    </row>
    <row r="162" spans="5:7" ht="18.75">
      <c r="E162" s="32">
        <f t="shared" si="0"/>
        <v>0</v>
      </c>
      <c r="G162" s="32" t="e">
        <f t="shared" si="1"/>
        <v>#DIV/0!</v>
      </c>
    </row>
    <row r="163" spans="5:7" ht="18.75">
      <c r="E163" s="32">
        <f t="shared" si="0"/>
        <v>0</v>
      </c>
      <c r="G163" s="32" t="e">
        <f t="shared" si="1"/>
        <v>#DIV/0!</v>
      </c>
    </row>
    <row r="164" spans="5:7" ht="18.75">
      <c r="E164" s="32">
        <f t="shared" si="0"/>
        <v>0</v>
      </c>
      <c r="G164" s="32" t="e">
        <f t="shared" si="1"/>
        <v>#DIV/0!</v>
      </c>
    </row>
    <row r="165" spans="5:7" ht="18.75">
      <c r="E165" s="32">
        <f t="shared" si="0"/>
        <v>0</v>
      </c>
      <c r="G165" s="32" t="e">
        <f t="shared" si="1"/>
        <v>#DIV/0!</v>
      </c>
    </row>
    <row r="166" spans="5:7" ht="18.75">
      <c r="E166" s="32">
        <f t="shared" si="0"/>
        <v>0</v>
      </c>
      <c r="G166" s="32" t="e">
        <f t="shared" si="1"/>
        <v>#DIV/0!</v>
      </c>
    </row>
    <row r="167" spans="5:7" ht="18.75">
      <c r="E167" s="32">
        <f t="shared" si="0"/>
        <v>0</v>
      </c>
      <c r="G167" s="32" t="e">
        <f t="shared" si="1"/>
        <v>#DIV/0!</v>
      </c>
    </row>
    <row r="168" spans="5:7" ht="18.75">
      <c r="E168" s="32">
        <f t="shared" si="0"/>
        <v>0</v>
      </c>
      <c r="G168" s="32" t="e">
        <f t="shared" si="1"/>
        <v>#DIV/0!</v>
      </c>
    </row>
    <row r="169" spans="5:7" ht="18.75">
      <c r="E169" s="32">
        <f t="shared" si="0"/>
        <v>0</v>
      </c>
      <c r="G169" s="32" t="e">
        <f t="shared" si="1"/>
        <v>#DIV/0!</v>
      </c>
    </row>
    <row r="170" spans="5:7" ht="18.75">
      <c r="E170" s="32">
        <f t="shared" si="0"/>
        <v>0</v>
      </c>
      <c r="G170" s="32" t="e">
        <f t="shared" si="1"/>
        <v>#DIV/0!</v>
      </c>
    </row>
    <row r="171" spans="5:7" ht="18.75">
      <c r="E171" s="32">
        <f t="shared" si="0"/>
        <v>0</v>
      </c>
      <c r="G171" s="32" t="e">
        <f t="shared" si="1"/>
        <v>#DIV/0!</v>
      </c>
    </row>
    <row r="172" spans="5:7" ht="18.75">
      <c r="E172" s="32">
        <f t="shared" si="0"/>
        <v>0</v>
      </c>
      <c r="G172" s="32" t="e">
        <f t="shared" si="1"/>
        <v>#DIV/0!</v>
      </c>
    </row>
    <row r="173" spans="5:7" ht="18.75">
      <c r="E173" s="32">
        <f t="shared" si="0"/>
        <v>0</v>
      </c>
      <c r="G173" s="32" t="e">
        <f t="shared" si="1"/>
        <v>#DIV/0!</v>
      </c>
    </row>
    <row r="174" spans="5:7" ht="18.75">
      <c r="E174" s="32">
        <f t="shared" si="0"/>
        <v>0</v>
      </c>
      <c r="G174" s="32" t="e">
        <f t="shared" si="1"/>
        <v>#DIV/0!</v>
      </c>
    </row>
    <row r="175" spans="5:7" ht="18.75">
      <c r="E175" s="32">
        <f t="shared" si="0"/>
        <v>0</v>
      </c>
      <c r="G175" s="32" t="e">
        <f t="shared" si="1"/>
        <v>#DIV/0!</v>
      </c>
    </row>
    <row r="176" spans="5:7" ht="18.75">
      <c r="E176" s="32">
        <f t="shared" si="0"/>
        <v>0</v>
      </c>
      <c r="G176" s="32" t="e">
        <f t="shared" si="1"/>
        <v>#DIV/0!</v>
      </c>
    </row>
    <row r="177" spans="5:7" ht="18.75">
      <c r="E177" s="32">
        <f t="shared" si="0"/>
        <v>0</v>
      </c>
      <c r="G177" s="32" t="e">
        <f t="shared" si="1"/>
        <v>#DIV/0!</v>
      </c>
    </row>
    <row r="178" spans="5:7" ht="18.75">
      <c r="E178" s="32">
        <f t="shared" si="0"/>
        <v>0</v>
      </c>
      <c r="G178" s="32" t="e">
        <f t="shared" si="1"/>
        <v>#DIV/0!</v>
      </c>
    </row>
    <row r="179" spans="5:7" ht="18.75">
      <c r="E179" s="32">
        <f t="shared" si="0"/>
        <v>0</v>
      </c>
      <c r="G179" s="32" t="e">
        <f t="shared" si="1"/>
        <v>#DIV/0!</v>
      </c>
    </row>
    <row r="180" spans="5:7" ht="18.75">
      <c r="E180" s="32">
        <f t="shared" si="0"/>
        <v>0</v>
      </c>
      <c r="G180" s="32" t="e">
        <f t="shared" si="1"/>
        <v>#DIV/0!</v>
      </c>
    </row>
    <row r="181" spans="5:7" ht="18.75">
      <c r="E181" s="32">
        <f t="shared" si="0"/>
        <v>0</v>
      </c>
      <c r="G181" s="32" t="e">
        <f t="shared" si="1"/>
        <v>#DIV/0!</v>
      </c>
    </row>
    <row r="182" spans="5:7" ht="18.75">
      <c r="E182" s="32">
        <f t="shared" si="0"/>
        <v>0</v>
      </c>
      <c r="G182" s="32" t="e">
        <f t="shared" si="1"/>
        <v>#DIV/0!</v>
      </c>
    </row>
    <row r="183" spans="5:7" ht="18.75">
      <c r="E183" s="32">
        <f t="shared" si="0"/>
        <v>0</v>
      </c>
      <c r="G183" s="32" t="e">
        <f t="shared" si="1"/>
        <v>#DIV/0!</v>
      </c>
    </row>
    <row r="184" spans="5:7" ht="18.75">
      <c r="E184" s="32">
        <f t="shared" si="0"/>
        <v>0</v>
      </c>
      <c r="G184" s="32" t="e">
        <f t="shared" si="1"/>
        <v>#DIV/0!</v>
      </c>
    </row>
    <row r="185" spans="5:7" ht="18.75">
      <c r="E185" s="32">
        <f t="shared" si="0"/>
        <v>0</v>
      </c>
      <c r="G185" s="32" t="e">
        <f t="shared" si="1"/>
        <v>#DIV/0!</v>
      </c>
    </row>
    <row r="186" spans="5:7" ht="18.75">
      <c r="E186" s="32">
        <f t="shared" si="0"/>
        <v>0</v>
      </c>
      <c r="G186" s="32" t="e">
        <f t="shared" si="1"/>
        <v>#DIV/0!</v>
      </c>
    </row>
    <row r="187" spans="5:7" ht="18.75">
      <c r="E187" s="32">
        <f t="shared" si="0"/>
        <v>0</v>
      </c>
      <c r="G187" s="32" t="e">
        <f t="shared" si="1"/>
        <v>#DIV/0!</v>
      </c>
    </row>
    <row r="188" spans="5:7" ht="18.75">
      <c r="E188" s="32">
        <f t="shared" si="0"/>
        <v>0</v>
      </c>
      <c r="G188" s="32" t="e">
        <f t="shared" si="1"/>
        <v>#DIV/0!</v>
      </c>
    </row>
    <row r="189" spans="5:7" ht="18.75">
      <c r="E189" s="32">
        <f t="shared" si="0"/>
        <v>0</v>
      </c>
      <c r="G189" s="32" t="e">
        <f t="shared" si="1"/>
        <v>#DIV/0!</v>
      </c>
    </row>
    <row r="190" spans="5:7" ht="18.75">
      <c r="E190" s="32">
        <f t="shared" si="0"/>
        <v>0</v>
      </c>
      <c r="G190" s="32" t="e">
        <f t="shared" si="1"/>
        <v>#DIV/0!</v>
      </c>
    </row>
    <row r="191" spans="5:7" ht="18.75">
      <c r="E191" s="32">
        <f t="shared" si="0"/>
        <v>0</v>
      </c>
      <c r="G191" s="32" t="e">
        <f t="shared" si="1"/>
        <v>#DIV/0!</v>
      </c>
    </row>
    <row r="192" spans="5:7" ht="18.75">
      <c r="E192" s="32">
        <f t="shared" si="0"/>
        <v>0</v>
      </c>
      <c r="G192" s="32" t="e">
        <f t="shared" si="1"/>
        <v>#DIV/0!</v>
      </c>
    </row>
    <row r="193" spans="5:7" ht="18.75">
      <c r="E193" s="32">
        <f t="shared" si="0"/>
        <v>0</v>
      </c>
      <c r="G193" s="32" t="e">
        <f t="shared" si="1"/>
        <v>#DIV/0!</v>
      </c>
    </row>
    <row r="194" spans="5:7" ht="18.75">
      <c r="E194" s="32">
        <f t="shared" si="0"/>
        <v>0</v>
      </c>
      <c r="G194" s="32" t="e">
        <f t="shared" si="1"/>
        <v>#DIV/0!</v>
      </c>
    </row>
    <row r="195" spans="5:7" ht="18.75">
      <c r="E195" s="32">
        <f t="shared" si="0"/>
        <v>0</v>
      </c>
      <c r="G195" s="32" t="e">
        <f t="shared" si="1"/>
        <v>#DIV/0!</v>
      </c>
    </row>
    <row r="196" spans="5:7" ht="18.75">
      <c r="E196" s="32">
        <f t="shared" si="0"/>
        <v>0</v>
      </c>
      <c r="G196" s="32" t="e">
        <f t="shared" si="1"/>
        <v>#DIV/0!</v>
      </c>
    </row>
    <row r="197" spans="5:7" ht="18.75">
      <c r="E197" s="32">
        <f t="shared" si="0"/>
        <v>0</v>
      </c>
      <c r="G197" s="32" t="e">
        <f t="shared" si="1"/>
        <v>#DIV/0!</v>
      </c>
    </row>
    <row r="198" spans="5:7" ht="18.75">
      <c r="E198" s="32">
        <f t="shared" si="0"/>
        <v>0</v>
      </c>
      <c r="G198" s="32" t="e">
        <f t="shared" si="1"/>
        <v>#DIV/0!</v>
      </c>
    </row>
    <row r="199" spans="5:7" ht="18.75">
      <c r="E199" s="32">
        <f t="shared" si="0"/>
        <v>0</v>
      </c>
      <c r="G199" s="32" t="e">
        <f t="shared" si="1"/>
        <v>#DIV/0!</v>
      </c>
    </row>
    <row r="200" spans="5:7" ht="18.75">
      <c r="E200" s="32">
        <f t="shared" si="0"/>
        <v>0</v>
      </c>
      <c r="G200" s="32" t="e">
        <f t="shared" si="1"/>
        <v>#DIV/0!</v>
      </c>
    </row>
    <row r="201" spans="5:7" ht="18.75">
      <c r="E201" s="32">
        <f t="shared" si="0"/>
        <v>0</v>
      </c>
      <c r="G201" s="32" t="e">
        <f t="shared" si="1"/>
        <v>#DIV/0!</v>
      </c>
    </row>
    <row r="202" spans="5:7" ht="18.75">
      <c r="E202" s="32">
        <f t="shared" si="0"/>
        <v>0</v>
      </c>
      <c r="G202" s="32" t="e">
        <f t="shared" si="1"/>
        <v>#DIV/0!</v>
      </c>
    </row>
    <row r="203" spans="5:7" ht="18.75">
      <c r="E203" s="32">
        <f t="shared" si="0"/>
        <v>0</v>
      </c>
      <c r="G203" s="32" t="e">
        <f t="shared" si="1"/>
        <v>#DIV/0!</v>
      </c>
    </row>
    <row r="204" spans="5:7" ht="18.75">
      <c r="E204" s="32">
        <f t="shared" si="0"/>
        <v>0</v>
      </c>
      <c r="G204" s="32" t="e">
        <f t="shared" si="1"/>
        <v>#DIV/0!</v>
      </c>
    </row>
    <row r="205" spans="5:7" ht="18.75">
      <c r="E205" s="32">
        <f t="shared" si="0"/>
        <v>0</v>
      </c>
      <c r="G205" s="32" t="e">
        <f t="shared" si="1"/>
        <v>#DIV/0!</v>
      </c>
    </row>
    <row r="206" spans="5:7" ht="18.75">
      <c r="E206" s="32">
        <f t="shared" si="0"/>
        <v>0</v>
      </c>
      <c r="G206" s="32" t="e">
        <f t="shared" si="1"/>
        <v>#DIV/0!</v>
      </c>
    </row>
    <row r="207" spans="5:7" ht="18.75">
      <c r="E207" s="32">
        <f t="shared" si="0"/>
        <v>0</v>
      </c>
      <c r="G207" s="32" t="e">
        <f t="shared" si="1"/>
        <v>#DIV/0!</v>
      </c>
    </row>
    <row r="208" spans="5:7" ht="18.75">
      <c r="E208" s="32">
        <f t="shared" si="0"/>
        <v>0</v>
      </c>
      <c r="G208" s="32" t="e">
        <f t="shared" si="1"/>
        <v>#DIV/0!</v>
      </c>
    </row>
    <row r="209" spans="5:7" ht="18.75">
      <c r="E209" s="32">
        <f t="shared" si="0"/>
        <v>0</v>
      </c>
      <c r="G209" s="32" t="e">
        <f t="shared" si="1"/>
        <v>#DIV/0!</v>
      </c>
    </row>
    <row r="210" spans="5:7" ht="18.75">
      <c r="E210" s="32">
        <f t="shared" si="0"/>
        <v>0</v>
      </c>
      <c r="G210" s="32" t="e">
        <f t="shared" si="1"/>
        <v>#DIV/0!</v>
      </c>
    </row>
    <row r="211" spans="5:7" ht="18.75">
      <c r="E211" s="32">
        <f t="shared" si="0"/>
        <v>0</v>
      </c>
      <c r="G211" s="32" t="e">
        <f t="shared" si="1"/>
        <v>#DIV/0!</v>
      </c>
    </row>
    <row r="212" spans="5:7" ht="18.75">
      <c r="E212" s="32">
        <f t="shared" si="0"/>
        <v>0</v>
      </c>
      <c r="G212" s="32" t="e">
        <f t="shared" si="1"/>
        <v>#DIV/0!</v>
      </c>
    </row>
    <row r="213" spans="5:7" ht="18.75">
      <c r="E213" s="32">
        <f t="shared" si="0"/>
        <v>0</v>
      </c>
      <c r="G213" s="32" t="e">
        <f t="shared" si="1"/>
        <v>#DIV/0!</v>
      </c>
    </row>
    <row r="214" spans="5:7" ht="18.75">
      <c r="E214" s="32">
        <f t="shared" si="0"/>
        <v>0</v>
      </c>
      <c r="G214" s="32" t="e">
        <f t="shared" si="1"/>
        <v>#DIV/0!</v>
      </c>
    </row>
    <row r="215" spans="5:7" ht="18.75">
      <c r="E215" s="32">
        <f t="shared" si="0"/>
        <v>0</v>
      </c>
      <c r="G215" s="32" t="e">
        <f t="shared" si="1"/>
        <v>#DIV/0!</v>
      </c>
    </row>
    <row r="216" spans="5:7" ht="18.75">
      <c r="E216" s="32">
        <f t="shared" si="0"/>
        <v>0</v>
      </c>
      <c r="G216" s="32" t="e">
        <f t="shared" si="1"/>
        <v>#DIV/0!</v>
      </c>
    </row>
    <row r="217" spans="5:7" ht="18.75">
      <c r="E217" s="32">
        <f t="shared" si="0"/>
        <v>0</v>
      </c>
      <c r="G217" s="32" t="e">
        <f t="shared" si="1"/>
        <v>#DIV/0!</v>
      </c>
    </row>
    <row r="218" spans="5:7" ht="18.75">
      <c r="E218" s="32">
        <f t="shared" si="0"/>
        <v>0</v>
      </c>
      <c r="G218" s="32" t="e">
        <f t="shared" si="1"/>
        <v>#DIV/0!</v>
      </c>
    </row>
    <row r="219" spans="5:7" ht="18.75">
      <c r="E219" s="32">
        <f t="shared" si="0"/>
        <v>0</v>
      </c>
      <c r="G219" s="32" t="e">
        <f t="shared" si="1"/>
        <v>#DIV/0!</v>
      </c>
    </row>
    <row r="220" spans="5:7" ht="18.75">
      <c r="E220" s="32">
        <f t="shared" si="0"/>
        <v>0</v>
      </c>
      <c r="G220" s="32" t="e">
        <f t="shared" si="1"/>
        <v>#DIV/0!</v>
      </c>
    </row>
    <row r="221" spans="5:7" ht="18.75">
      <c r="E221" s="32">
        <f t="shared" si="0"/>
        <v>0</v>
      </c>
      <c r="G221" s="32" t="e">
        <f t="shared" si="1"/>
        <v>#DIV/0!</v>
      </c>
    </row>
    <row r="222" spans="5:7" ht="18.75">
      <c r="E222" s="32">
        <f t="shared" si="0"/>
        <v>0</v>
      </c>
      <c r="G222" s="32" t="e">
        <f t="shared" si="1"/>
        <v>#DIV/0!</v>
      </c>
    </row>
    <row r="223" spans="5:7" ht="18.75">
      <c r="E223" s="32">
        <f t="shared" si="0"/>
        <v>0</v>
      </c>
      <c r="G223" s="32" t="e">
        <f t="shared" si="1"/>
        <v>#DIV/0!</v>
      </c>
    </row>
    <row r="224" spans="5:7" ht="18.75">
      <c r="E224" s="32">
        <f t="shared" si="0"/>
        <v>0</v>
      </c>
      <c r="G224" s="32" t="e">
        <f t="shared" si="1"/>
        <v>#DIV/0!</v>
      </c>
    </row>
    <row r="225" spans="5:7" ht="18.75">
      <c r="E225" s="32">
        <f t="shared" si="0"/>
        <v>0</v>
      </c>
      <c r="G225" s="32" t="e">
        <f t="shared" si="1"/>
        <v>#DIV/0!</v>
      </c>
    </row>
    <row r="226" spans="5:7" ht="18.75">
      <c r="E226" s="32">
        <f t="shared" si="0"/>
        <v>0</v>
      </c>
      <c r="G226" s="32" t="e">
        <f t="shared" si="1"/>
        <v>#DIV/0!</v>
      </c>
    </row>
    <row r="227" spans="5:7" ht="18.75">
      <c r="E227" s="32">
        <f t="shared" si="0"/>
        <v>0</v>
      </c>
      <c r="G227" s="32" t="e">
        <f t="shared" si="1"/>
        <v>#DIV/0!</v>
      </c>
    </row>
    <row r="228" spans="5:7" ht="18.75">
      <c r="E228" s="32">
        <f t="shared" si="0"/>
        <v>0</v>
      </c>
      <c r="G228" s="32" t="e">
        <f t="shared" si="1"/>
        <v>#DIV/0!</v>
      </c>
    </row>
    <row r="229" spans="5:7" ht="18.75">
      <c r="E229" s="32">
        <f t="shared" si="0"/>
        <v>0</v>
      </c>
      <c r="G229" s="32" t="e">
        <f t="shared" si="1"/>
        <v>#DIV/0!</v>
      </c>
    </row>
    <row r="230" spans="5:7" ht="18.75">
      <c r="E230" s="32">
        <f t="shared" si="0"/>
        <v>0</v>
      </c>
      <c r="G230" s="32" t="e">
        <f t="shared" si="1"/>
        <v>#DIV/0!</v>
      </c>
    </row>
    <row r="231" spans="5:7" ht="18.75">
      <c r="E231" s="32">
        <f t="shared" si="0"/>
        <v>0</v>
      </c>
      <c r="G231" s="32" t="e">
        <f t="shared" si="1"/>
        <v>#DIV/0!</v>
      </c>
    </row>
    <row r="232" spans="5:7" ht="18.75">
      <c r="E232" s="32">
        <f t="shared" si="0"/>
        <v>0</v>
      </c>
      <c r="G232" s="32" t="e">
        <f t="shared" si="1"/>
        <v>#DIV/0!</v>
      </c>
    </row>
    <row r="233" spans="5:7" ht="18.75">
      <c r="E233" s="32">
        <f t="shared" si="0"/>
        <v>0</v>
      </c>
      <c r="G233" s="32" t="e">
        <f t="shared" si="1"/>
        <v>#DIV/0!</v>
      </c>
    </row>
    <row r="234" spans="5:7" ht="18.75">
      <c r="E234" s="32">
        <f t="shared" si="0"/>
        <v>0</v>
      </c>
      <c r="G234" s="32" t="e">
        <f t="shared" si="1"/>
        <v>#DIV/0!</v>
      </c>
    </row>
    <row r="235" spans="5:7" ht="18.75">
      <c r="E235" s="32">
        <f t="shared" si="0"/>
        <v>0</v>
      </c>
      <c r="G235" s="32" t="e">
        <f t="shared" si="1"/>
        <v>#DIV/0!</v>
      </c>
    </row>
    <row r="236" spans="5:7" ht="18.75">
      <c r="E236" s="32">
        <f t="shared" si="0"/>
        <v>0</v>
      </c>
      <c r="G236" s="32" t="e">
        <f t="shared" si="1"/>
        <v>#DIV/0!</v>
      </c>
    </row>
    <row r="237" spans="5:7" ht="18.75">
      <c r="E237" s="32">
        <f t="shared" si="0"/>
        <v>0</v>
      </c>
      <c r="G237" s="32" t="e">
        <f t="shared" si="1"/>
        <v>#DIV/0!</v>
      </c>
    </row>
    <row r="238" spans="5:7" ht="18.75">
      <c r="E238" s="32">
        <f t="shared" si="0"/>
        <v>0</v>
      </c>
      <c r="G238" s="32" t="e">
        <f t="shared" si="1"/>
        <v>#DIV/0!</v>
      </c>
    </row>
    <row r="239" spans="5:7" ht="18.75">
      <c r="E239" s="32">
        <f t="shared" si="0"/>
        <v>0</v>
      </c>
      <c r="G239" s="32" t="e">
        <f t="shared" si="1"/>
        <v>#DIV/0!</v>
      </c>
    </row>
    <row r="240" spans="5:7" ht="18.75">
      <c r="E240" s="32">
        <f t="shared" si="0"/>
        <v>0</v>
      </c>
      <c r="G240" s="32" t="e">
        <f t="shared" si="1"/>
        <v>#DIV/0!</v>
      </c>
    </row>
    <row r="241" spans="5:7" ht="18.75">
      <c r="E241" s="32">
        <f t="shared" si="0"/>
        <v>0</v>
      </c>
      <c r="G241" s="32" t="e">
        <f t="shared" si="1"/>
        <v>#DIV/0!</v>
      </c>
    </row>
    <row r="242" spans="5:7" ht="18.75">
      <c r="E242" s="32">
        <f t="shared" si="0"/>
        <v>0</v>
      </c>
      <c r="G242" s="32" t="e">
        <f t="shared" si="1"/>
        <v>#DIV/0!</v>
      </c>
    </row>
    <row r="243" spans="5:7" ht="18.75">
      <c r="E243" s="32">
        <f t="shared" si="0"/>
        <v>0</v>
      </c>
      <c r="G243" s="32" t="e">
        <f t="shared" si="1"/>
        <v>#DIV/0!</v>
      </c>
    </row>
    <row r="244" spans="5:7" ht="18.75">
      <c r="E244" s="32">
        <f t="shared" si="0"/>
        <v>0</v>
      </c>
      <c r="G244" s="32" t="e">
        <f t="shared" si="1"/>
        <v>#DIV/0!</v>
      </c>
    </row>
    <row r="245" spans="5:7" ht="18.75">
      <c r="E245" s="32">
        <f t="shared" si="0"/>
        <v>0</v>
      </c>
      <c r="G245" s="32" t="e">
        <f t="shared" si="1"/>
        <v>#DIV/0!</v>
      </c>
    </row>
    <row r="246" spans="5:7" ht="18.75">
      <c r="E246" s="32">
        <f t="shared" si="0"/>
        <v>0</v>
      </c>
      <c r="G246" s="32" t="e">
        <f t="shared" si="1"/>
        <v>#DIV/0!</v>
      </c>
    </row>
    <row r="247" spans="5:7" ht="18.75">
      <c r="E247" s="32">
        <f t="shared" si="0"/>
        <v>0</v>
      </c>
      <c r="G247" s="32" t="e">
        <f t="shared" si="1"/>
        <v>#DIV/0!</v>
      </c>
    </row>
    <row r="248" spans="5:7" ht="18.75">
      <c r="E248" s="32">
        <f t="shared" si="0"/>
        <v>0</v>
      </c>
      <c r="G248" s="32" t="e">
        <f t="shared" si="1"/>
        <v>#DIV/0!</v>
      </c>
    </row>
    <row r="249" spans="5:7" ht="18.75">
      <c r="E249" s="32">
        <f t="shared" si="0"/>
        <v>0</v>
      </c>
      <c r="G249" s="32" t="e">
        <f t="shared" si="1"/>
        <v>#DIV/0!</v>
      </c>
    </row>
    <row r="250" spans="5:7" ht="18.75">
      <c r="E250" s="32">
        <f t="shared" si="0"/>
        <v>0</v>
      </c>
      <c r="G250" s="32" t="e">
        <f t="shared" si="1"/>
        <v>#DIV/0!</v>
      </c>
    </row>
    <row r="251" spans="5:7" ht="18.75">
      <c r="E251" s="32">
        <f t="shared" si="0"/>
        <v>0</v>
      </c>
      <c r="G251" s="32" t="e">
        <f t="shared" si="1"/>
        <v>#DIV/0!</v>
      </c>
    </row>
    <row r="252" spans="5:7" ht="18.75">
      <c r="E252" s="32">
        <f t="shared" si="0"/>
        <v>0</v>
      </c>
      <c r="G252" s="32" t="e">
        <f t="shared" si="1"/>
        <v>#DIV/0!</v>
      </c>
    </row>
    <row r="253" spans="5:7" ht="18.75">
      <c r="E253" s="32">
        <f t="shared" si="0"/>
        <v>0</v>
      </c>
      <c r="G253" s="32" t="e">
        <f t="shared" si="1"/>
        <v>#DIV/0!</v>
      </c>
    </row>
    <row r="254" spans="5:7" ht="18.75">
      <c r="E254" s="32">
        <f t="shared" si="0"/>
        <v>0</v>
      </c>
      <c r="G254" s="32" t="e">
        <f t="shared" si="1"/>
        <v>#DIV/0!</v>
      </c>
    </row>
    <row r="255" spans="5:7" ht="18.75">
      <c r="E255" s="32">
        <f t="shared" si="0"/>
        <v>0</v>
      </c>
      <c r="G255" s="32" t="e">
        <f t="shared" si="1"/>
        <v>#DIV/0!</v>
      </c>
    </row>
    <row r="256" spans="5:7" ht="18.75">
      <c r="E256" s="32">
        <f t="shared" si="0"/>
        <v>0</v>
      </c>
      <c r="G256" s="32" t="e">
        <f t="shared" si="1"/>
        <v>#DIV/0!</v>
      </c>
    </row>
    <row r="257" spans="5:7" ht="18.75">
      <c r="E257" s="32">
        <f t="shared" si="0"/>
        <v>0</v>
      </c>
      <c r="G257" s="32" t="e">
        <f t="shared" si="1"/>
        <v>#DIV/0!</v>
      </c>
    </row>
    <row r="258" spans="5:7" ht="18.75">
      <c r="E258" s="32">
        <f t="shared" si="0"/>
        <v>0</v>
      </c>
      <c r="G258" s="32" t="e">
        <f t="shared" si="1"/>
        <v>#DIV/0!</v>
      </c>
    </row>
    <row r="259" spans="5:7" ht="18.75">
      <c r="E259" s="32">
        <f t="shared" si="0"/>
        <v>0</v>
      </c>
      <c r="G259" s="32" t="e">
        <f t="shared" si="1"/>
        <v>#DIV/0!</v>
      </c>
    </row>
    <row r="260" spans="5:7" ht="18.75">
      <c r="E260" s="32">
        <f t="shared" si="0"/>
        <v>0</v>
      </c>
      <c r="G260" s="32" t="e">
        <f t="shared" si="1"/>
        <v>#DIV/0!</v>
      </c>
    </row>
    <row r="261" spans="5:7" ht="18.75">
      <c r="E261" s="32">
        <f t="shared" si="0"/>
        <v>0</v>
      </c>
      <c r="G261" s="32" t="e">
        <f t="shared" si="1"/>
        <v>#DIV/0!</v>
      </c>
    </row>
    <row r="262" spans="5:7" ht="18.75">
      <c r="E262" s="32">
        <f t="shared" si="0"/>
        <v>0</v>
      </c>
      <c r="G262" s="32" t="e">
        <f t="shared" si="1"/>
        <v>#DIV/0!</v>
      </c>
    </row>
    <row r="263" spans="5:7" ht="18.75">
      <c r="E263" s="32">
        <f t="shared" si="0"/>
        <v>0</v>
      </c>
      <c r="G263" s="32" t="e">
        <f t="shared" si="1"/>
        <v>#DIV/0!</v>
      </c>
    </row>
    <row r="264" spans="5:7" ht="18.75">
      <c r="E264" s="32">
        <f t="shared" si="0"/>
        <v>0</v>
      </c>
      <c r="G264" s="32" t="e">
        <f t="shared" si="1"/>
        <v>#DIV/0!</v>
      </c>
    </row>
    <row r="265" spans="5:7" ht="18.75">
      <c r="E265" s="32">
        <f t="shared" si="0"/>
        <v>0</v>
      </c>
      <c r="G265" s="32" t="e">
        <f t="shared" si="1"/>
        <v>#DIV/0!</v>
      </c>
    </row>
    <row r="266" spans="5:7" ht="18.75">
      <c r="E266" s="32">
        <f t="shared" si="0"/>
        <v>0</v>
      </c>
      <c r="G266" s="32" t="e">
        <f t="shared" si="1"/>
        <v>#DIV/0!</v>
      </c>
    </row>
    <row r="267" spans="5:7" ht="18.75">
      <c r="E267" s="32">
        <f t="shared" si="0"/>
        <v>0</v>
      </c>
      <c r="G267" s="32" t="e">
        <f t="shared" si="1"/>
        <v>#DIV/0!</v>
      </c>
    </row>
    <row r="268" spans="5:7" ht="18.75">
      <c r="E268" s="32">
        <f t="shared" si="0"/>
        <v>0</v>
      </c>
      <c r="G268" s="32" t="e">
        <f t="shared" si="1"/>
        <v>#DIV/0!</v>
      </c>
    </row>
    <row r="269" spans="5:7" ht="18.75">
      <c r="E269" s="32">
        <f t="shared" si="0"/>
        <v>0</v>
      </c>
      <c r="G269" s="32" t="e">
        <f t="shared" si="1"/>
        <v>#DIV/0!</v>
      </c>
    </row>
    <row r="270" spans="5:7" ht="18.75">
      <c r="E270" s="32">
        <f t="shared" si="0"/>
        <v>0</v>
      </c>
      <c r="G270" s="32" t="e">
        <f t="shared" si="1"/>
        <v>#DIV/0!</v>
      </c>
    </row>
    <row r="271" spans="5:7" ht="18.75">
      <c r="E271" s="32">
        <f t="shared" si="0"/>
        <v>0</v>
      </c>
      <c r="G271" s="32" t="e">
        <f t="shared" si="1"/>
        <v>#DIV/0!</v>
      </c>
    </row>
    <row r="272" spans="5:7" ht="18.75">
      <c r="E272" s="32">
        <f t="shared" si="0"/>
        <v>0</v>
      </c>
      <c r="G272" s="32" t="e">
        <f t="shared" si="1"/>
        <v>#DIV/0!</v>
      </c>
    </row>
    <row r="273" spans="5:7" ht="18.75">
      <c r="E273" s="32">
        <f t="shared" si="0"/>
        <v>0</v>
      </c>
      <c r="G273" s="32" t="e">
        <f t="shared" si="1"/>
        <v>#DIV/0!</v>
      </c>
    </row>
    <row r="274" spans="5:7" ht="18.75">
      <c r="E274" s="32">
        <f t="shared" si="0"/>
        <v>0</v>
      </c>
      <c r="G274" s="32" t="e">
        <f t="shared" si="1"/>
        <v>#DIV/0!</v>
      </c>
    </row>
    <row r="275" spans="5:7" ht="18.75">
      <c r="E275" s="32">
        <f t="shared" si="0"/>
        <v>0</v>
      </c>
      <c r="G275" s="32" t="e">
        <f t="shared" si="1"/>
        <v>#DIV/0!</v>
      </c>
    </row>
    <row r="276" spans="5:7" ht="18.75">
      <c r="E276" s="32">
        <f t="shared" si="0"/>
        <v>0</v>
      </c>
      <c r="G276" s="32" t="e">
        <f t="shared" si="1"/>
        <v>#DIV/0!</v>
      </c>
    </row>
    <row r="277" spans="5:7" ht="18.75">
      <c r="E277" s="32">
        <f t="shared" si="0"/>
        <v>0</v>
      </c>
      <c r="G277" s="32" t="e">
        <f t="shared" si="1"/>
        <v>#DIV/0!</v>
      </c>
    </row>
    <row r="278" spans="5:7" ht="18.75">
      <c r="E278" s="32">
        <f t="shared" si="0"/>
        <v>0</v>
      </c>
      <c r="G278" s="32" t="e">
        <f t="shared" si="1"/>
        <v>#DIV/0!</v>
      </c>
    </row>
    <row r="279" spans="5:7" ht="18.75">
      <c r="E279" s="32">
        <f t="shared" si="0"/>
        <v>0</v>
      </c>
      <c r="G279" s="32" t="e">
        <f t="shared" si="1"/>
        <v>#DIV/0!</v>
      </c>
    </row>
    <row r="280" spans="5:7" ht="18.75">
      <c r="E280" s="32">
        <f t="shared" si="0"/>
        <v>0</v>
      </c>
      <c r="G280" s="32" t="e">
        <f t="shared" si="1"/>
        <v>#DIV/0!</v>
      </c>
    </row>
    <row r="281" spans="5:7" ht="18.75">
      <c r="E281" s="32">
        <f t="shared" si="0"/>
        <v>0</v>
      </c>
      <c r="G281" s="32" t="e">
        <f t="shared" si="1"/>
        <v>#DIV/0!</v>
      </c>
    </row>
    <row r="282" spans="5:7" ht="18.75">
      <c r="E282" s="32">
        <f t="shared" si="0"/>
        <v>0</v>
      </c>
      <c r="G282" s="32" t="e">
        <f t="shared" si="1"/>
        <v>#DIV/0!</v>
      </c>
    </row>
    <row r="283" spans="5:7" ht="18.75">
      <c r="E283" s="32">
        <f t="shared" si="0"/>
        <v>0</v>
      </c>
      <c r="G283" s="32" t="e">
        <f t="shared" si="1"/>
        <v>#DIV/0!</v>
      </c>
    </row>
    <row r="284" spans="5:7" ht="18.75">
      <c r="E284" s="32">
        <f t="shared" si="0"/>
        <v>0</v>
      </c>
      <c r="G284" s="32" t="e">
        <f t="shared" si="1"/>
        <v>#DIV/0!</v>
      </c>
    </row>
    <row r="285" spans="5:7" ht="18.75">
      <c r="E285" s="32">
        <f t="shared" si="0"/>
        <v>0</v>
      </c>
      <c r="G285" s="32" t="e">
        <f t="shared" si="1"/>
        <v>#DIV/0!</v>
      </c>
    </row>
    <row r="286" spans="5:7" ht="18.75">
      <c r="E286" s="32">
        <f t="shared" si="0"/>
        <v>0</v>
      </c>
      <c r="G286" s="32" t="e">
        <f t="shared" si="1"/>
        <v>#DIV/0!</v>
      </c>
    </row>
    <row r="287" spans="5:7" ht="18.75">
      <c r="E287" s="32">
        <f t="shared" si="0"/>
        <v>0</v>
      </c>
      <c r="G287" s="32" t="e">
        <f t="shared" si="1"/>
        <v>#DIV/0!</v>
      </c>
    </row>
    <row r="288" spans="5:7" ht="18.75">
      <c r="E288" s="32">
        <f t="shared" si="0"/>
        <v>0</v>
      </c>
      <c r="G288" s="32" t="e">
        <f t="shared" si="1"/>
        <v>#DIV/0!</v>
      </c>
    </row>
    <row r="289" spans="5:7" ht="18.75">
      <c r="E289" s="32">
        <f t="shared" si="0"/>
        <v>0</v>
      </c>
      <c r="G289" s="32" t="e">
        <f t="shared" si="1"/>
        <v>#DIV/0!</v>
      </c>
    </row>
    <row r="290" spans="5:7" ht="18.75">
      <c r="E290" s="32">
        <f t="shared" si="0"/>
        <v>0</v>
      </c>
      <c r="G290" s="32" t="e">
        <f t="shared" si="1"/>
        <v>#DIV/0!</v>
      </c>
    </row>
    <row r="291" spans="5:7" ht="18.75">
      <c r="E291" s="32">
        <f t="shared" si="0"/>
        <v>0</v>
      </c>
      <c r="G291" s="32" t="e">
        <f t="shared" si="1"/>
        <v>#DIV/0!</v>
      </c>
    </row>
    <row r="292" spans="5:7" ht="18.75">
      <c r="E292" s="32">
        <f t="shared" si="0"/>
        <v>0</v>
      </c>
      <c r="G292" s="32" t="e">
        <f t="shared" si="1"/>
        <v>#DIV/0!</v>
      </c>
    </row>
    <row r="293" spans="5:7" ht="18.75">
      <c r="E293" s="32">
        <f t="shared" si="0"/>
        <v>0</v>
      </c>
      <c r="G293" s="32" t="e">
        <f t="shared" si="1"/>
        <v>#DIV/0!</v>
      </c>
    </row>
    <row r="294" spans="5:7" ht="18.75">
      <c r="E294" s="32">
        <f t="shared" si="0"/>
        <v>0</v>
      </c>
      <c r="G294" s="32" t="e">
        <f t="shared" si="1"/>
        <v>#DIV/0!</v>
      </c>
    </row>
    <row r="295" spans="5:7" ht="18.75">
      <c r="E295" s="32">
        <f t="shared" si="0"/>
        <v>0</v>
      </c>
      <c r="G295" s="32" t="e">
        <f t="shared" si="1"/>
        <v>#DIV/0!</v>
      </c>
    </row>
    <row r="296" spans="5:7" ht="18.75">
      <c r="E296" s="32">
        <f t="shared" si="0"/>
        <v>0</v>
      </c>
      <c r="G296" s="32" t="e">
        <f t="shared" si="1"/>
        <v>#DIV/0!</v>
      </c>
    </row>
    <row r="297" spans="5:7" ht="18.75">
      <c r="E297" s="32">
        <f t="shared" si="0"/>
        <v>0</v>
      </c>
      <c r="G297" s="32" t="e">
        <f t="shared" si="1"/>
        <v>#DIV/0!</v>
      </c>
    </row>
    <row r="298" spans="5:7" ht="18.75">
      <c r="E298" s="32">
        <f t="shared" si="0"/>
        <v>0</v>
      </c>
      <c r="G298" s="32" t="e">
        <f t="shared" si="1"/>
        <v>#DIV/0!</v>
      </c>
    </row>
    <row r="299" spans="5:7" ht="18.75">
      <c r="E299" s="32">
        <f t="shared" si="0"/>
        <v>0</v>
      </c>
      <c r="G299" s="32" t="e">
        <f t="shared" si="1"/>
        <v>#DIV/0!</v>
      </c>
    </row>
    <row r="300" spans="5:7" ht="18.75">
      <c r="E300" s="32">
        <f t="shared" si="0"/>
        <v>0</v>
      </c>
      <c r="G300" s="32" t="e">
        <f t="shared" si="1"/>
        <v>#DIV/0!</v>
      </c>
    </row>
    <row r="301" spans="5:7" ht="18.75">
      <c r="E301" s="32">
        <f t="shared" si="0"/>
        <v>0</v>
      </c>
      <c r="G301" s="32" t="e">
        <f t="shared" si="1"/>
        <v>#DIV/0!</v>
      </c>
    </row>
    <row r="302" spans="5:7" ht="18.75">
      <c r="E302" s="32">
        <f t="shared" si="0"/>
        <v>0</v>
      </c>
      <c r="G302" s="32" t="e">
        <f t="shared" si="1"/>
        <v>#DIV/0!</v>
      </c>
    </row>
    <row r="303" spans="5:7" ht="18.75">
      <c r="E303" s="32">
        <f t="shared" si="0"/>
        <v>0</v>
      </c>
      <c r="G303" s="32" t="e">
        <f t="shared" si="1"/>
        <v>#DIV/0!</v>
      </c>
    </row>
    <row r="304" spans="5:7" ht="18.75">
      <c r="E304" s="32">
        <f t="shared" si="0"/>
        <v>0</v>
      </c>
      <c r="G304" s="32" t="e">
        <f t="shared" si="1"/>
        <v>#DIV/0!</v>
      </c>
    </row>
    <row r="305" spans="5:7" ht="18.75">
      <c r="E305" s="32">
        <f t="shared" si="0"/>
        <v>0</v>
      </c>
      <c r="G305" s="32" t="e">
        <f t="shared" si="1"/>
        <v>#DIV/0!</v>
      </c>
    </row>
    <row r="306" spans="5:7" ht="18.75">
      <c r="E306" s="32">
        <f t="shared" si="0"/>
        <v>0</v>
      </c>
      <c r="G306" s="32" t="e">
        <f t="shared" si="1"/>
        <v>#DIV/0!</v>
      </c>
    </row>
    <row r="307" spans="5:7" ht="18.75">
      <c r="E307" s="32">
        <f t="shared" si="0"/>
        <v>0</v>
      </c>
      <c r="G307" s="32" t="e">
        <f t="shared" si="1"/>
        <v>#DIV/0!</v>
      </c>
    </row>
    <row r="308" spans="5:7" ht="18.75">
      <c r="E308" s="32">
        <f t="shared" si="0"/>
        <v>0</v>
      </c>
      <c r="G308" s="32" t="e">
        <f t="shared" si="1"/>
        <v>#DIV/0!</v>
      </c>
    </row>
    <row r="309" spans="5:7" ht="18.75">
      <c r="E309" s="32">
        <f t="shared" si="0"/>
        <v>0</v>
      </c>
      <c r="G309" s="32" t="e">
        <f t="shared" si="1"/>
        <v>#DIV/0!</v>
      </c>
    </row>
    <row r="310" spans="5:7" ht="18.75">
      <c r="E310" s="32">
        <f t="shared" si="0"/>
        <v>0</v>
      </c>
      <c r="G310" s="32" t="e">
        <f t="shared" si="1"/>
        <v>#DIV/0!</v>
      </c>
    </row>
    <row r="311" spans="5:7" ht="18.75">
      <c r="E311" s="32">
        <f t="shared" si="0"/>
        <v>0</v>
      </c>
      <c r="G311" s="32" t="e">
        <f t="shared" si="1"/>
        <v>#DIV/0!</v>
      </c>
    </row>
    <row r="312" spans="5:7" ht="18.75">
      <c r="E312" s="32">
        <f t="shared" si="0"/>
        <v>0</v>
      </c>
      <c r="G312" s="32" t="e">
        <f t="shared" si="1"/>
        <v>#DIV/0!</v>
      </c>
    </row>
    <row r="313" spans="5:7" ht="18.75">
      <c r="E313" s="32">
        <f t="shared" si="0"/>
        <v>0</v>
      </c>
      <c r="G313" s="32" t="e">
        <f t="shared" si="1"/>
        <v>#DIV/0!</v>
      </c>
    </row>
    <row r="314" spans="5:7" ht="18.75">
      <c r="E314" s="32">
        <f t="shared" si="0"/>
        <v>0</v>
      </c>
      <c r="G314" s="32" t="e">
        <f t="shared" si="1"/>
        <v>#DIV/0!</v>
      </c>
    </row>
    <row r="315" spans="5:7" ht="18.75">
      <c r="E315" s="32">
        <f t="shared" si="0"/>
        <v>0</v>
      </c>
      <c r="G315" s="32" t="e">
        <f t="shared" si="1"/>
        <v>#DIV/0!</v>
      </c>
    </row>
    <row r="316" spans="5:7" ht="18.75">
      <c r="E316" s="32">
        <f t="shared" si="0"/>
        <v>0</v>
      </c>
      <c r="G316" s="32" t="e">
        <f t="shared" si="1"/>
        <v>#DIV/0!</v>
      </c>
    </row>
    <row r="317" spans="5:7" ht="18.75">
      <c r="E317" s="32">
        <f t="shared" si="0"/>
        <v>0</v>
      </c>
      <c r="G317" s="32" t="e">
        <f t="shared" si="1"/>
        <v>#DIV/0!</v>
      </c>
    </row>
    <row r="318" spans="5:7" ht="18.75">
      <c r="E318" s="32">
        <f t="shared" si="0"/>
        <v>0</v>
      </c>
      <c r="G318" s="32" t="e">
        <f t="shared" si="1"/>
        <v>#DIV/0!</v>
      </c>
    </row>
    <row r="319" spans="5:7" ht="18.75">
      <c r="E319" s="32">
        <f t="shared" si="0"/>
        <v>0</v>
      </c>
      <c r="G319" s="32" t="e">
        <f t="shared" si="1"/>
        <v>#DIV/0!</v>
      </c>
    </row>
    <row r="320" spans="5:7" ht="18.75">
      <c r="E320" s="32">
        <f t="shared" si="0"/>
        <v>0</v>
      </c>
      <c r="G320" s="32" t="e">
        <f t="shared" si="1"/>
        <v>#DIV/0!</v>
      </c>
    </row>
    <row r="321" spans="5:7" ht="18.75">
      <c r="E321" s="32">
        <f t="shared" si="0"/>
        <v>0</v>
      </c>
      <c r="G321" s="32" t="e">
        <f t="shared" si="1"/>
        <v>#DIV/0!</v>
      </c>
    </row>
    <row r="322" spans="5:7" ht="18.75">
      <c r="E322" s="32">
        <f t="shared" si="0"/>
        <v>0</v>
      </c>
      <c r="G322" s="32" t="e">
        <f t="shared" si="1"/>
        <v>#DIV/0!</v>
      </c>
    </row>
    <row r="323" spans="5:7" ht="18.75">
      <c r="E323" s="32">
        <f t="shared" si="0"/>
        <v>0</v>
      </c>
      <c r="G323" s="32" t="e">
        <f t="shared" si="1"/>
        <v>#DIV/0!</v>
      </c>
    </row>
    <row r="324" spans="5:7" ht="18.75">
      <c r="E324" s="32">
        <f t="shared" si="0"/>
        <v>0</v>
      </c>
      <c r="G324" s="32" t="e">
        <f t="shared" si="1"/>
        <v>#DIV/0!</v>
      </c>
    </row>
    <row r="325" spans="5:7" ht="18.75">
      <c r="E325" s="32">
        <f t="shared" si="0"/>
        <v>0</v>
      </c>
      <c r="G325" s="32" t="e">
        <f t="shared" si="1"/>
        <v>#DIV/0!</v>
      </c>
    </row>
    <row r="326" spans="5:7" ht="18.75">
      <c r="E326" s="32">
        <f t="shared" si="0"/>
        <v>0</v>
      </c>
      <c r="G326" s="32" t="e">
        <f t="shared" si="1"/>
        <v>#DIV/0!</v>
      </c>
    </row>
    <row r="327" spans="5:7" ht="18.75">
      <c r="E327" s="32">
        <f t="shared" si="0"/>
        <v>0</v>
      </c>
      <c r="G327" s="32" t="e">
        <f t="shared" si="1"/>
        <v>#DIV/0!</v>
      </c>
    </row>
    <row r="328" spans="5:7" ht="18.75">
      <c r="E328" s="32">
        <f t="shared" si="0"/>
        <v>0</v>
      </c>
      <c r="G328" s="32" t="e">
        <f t="shared" si="1"/>
        <v>#DIV/0!</v>
      </c>
    </row>
    <row r="329" spans="5:7" ht="18.75">
      <c r="E329" s="32">
        <f t="shared" si="0"/>
        <v>0</v>
      </c>
      <c r="G329" s="32" t="e">
        <f t="shared" si="1"/>
        <v>#DIV/0!</v>
      </c>
    </row>
    <row r="330" spans="5:7" ht="18.75">
      <c r="E330" s="32">
        <f t="shared" si="0"/>
        <v>0</v>
      </c>
      <c r="G330" s="32" t="e">
        <f t="shared" si="1"/>
        <v>#DIV/0!</v>
      </c>
    </row>
    <row r="331" spans="5:7" ht="18.75">
      <c r="E331" s="32">
        <f t="shared" si="0"/>
        <v>0</v>
      </c>
      <c r="G331" s="32" t="e">
        <f t="shared" si="1"/>
        <v>#DIV/0!</v>
      </c>
    </row>
    <row r="332" spans="5:7" ht="18.75">
      <c r="E332" s="32">
        <f t="shared" si="0"/>
        <v>0</v>
      </c>
      <c r="G332" s="32" t="e">
        <f t="shared" si="1"/>
        <v>#DIV/0!</v>
      </c>
    </row>
    <row r="333" spans="5:7" ht="18.75">
      <c r="E333" s="32">
        <f t="shared" si="0"/>
        <v>0</v>
      </c>
      <c r="G333" s="32" t="e">
        <f t="shared" si="1"/>
        <v>#DIV/0!</v>
      </c>
    </row>
    <row r="334" spans="5:7" ht="18.75">
      <c r="E334" s="32">
        <f t="shared" si="0"/>
        <v>0</v>
      </c>
      <c r="G334" s="32" t="e">
        <f t="shared" si="1"/>
        <v>#DIV/0!</v>
      </c>
    </row>
    <row r="335" spans="5:7" ht="18.75">
      <c r="E335" s="32">
        <f t="shared" si="0"/>
        <v>0</v>
      </c>
      <c r="G335" s="32" t="e">
        <f t="shared" si="1"/>
        <v>#DIV/0!</v>
      </c>
    </row>
    <row r="336" spans="5:7" ht="18.75">
      <c r="E336" s="32">
        <f t="shared" si="0"/>
        <v>0</v>
      </c>
      <c r="G336" s="32" t="e">
        <f t="shared" si="1"/>
        <v>#DIV/0!</v>
      </c>
    </row>
    <row r="337" spans="5:7" ht="18.75">
      <c r="E337" s="32">
        <f t="shared" si="0"/>
        <v>0</v>
      </c>
      <c r="G337" s="32" t="e">
        <f t="shared" si="1"/>
        <v>#DIV/0!</v>
      </c>
    </row>
    <row r="338" spans="5:7" ht="18.75">
      <c r="E338" s="32">
        <f t="shared" si="0"/>
        <v>0</v>
      </c>
      <c r="G338" s="32" t="e">
        <f t="shared" si="1"/>
        <v>#DIV/0!</v>
      </c>
    </row>
    <row r="339" spans="5:7" ht="18.75">
      <c r="E339" s="32">
        <f t="shared" si="0"/>
        <v>0</v>
      </c>
      <c r="G339" s="32" t="e">
        <f t="shared" si="1"/>
        <v>#DIV/0!</v>
      </c>
    </row>
    <row r="340" spans="5:7" ht="18.75">
      <c r="E340" s="32">
        <f t="shared" si="0"/>
        <v>0</v>
      </c>
      <c r="G340" s="32" t="e">
        <f t="shared" si="1"/>
        <v>#DIV/0!</v>
      </c>
    </row>
    <row r="341" spans="5:7" ht="18.75">
      <c r="E341" s="32">
        <f t="shared" si="0"/>
        <v>0</v>
      </c>
      <c r="G341" s="32" t="e">
        <f t="shared" si="1"/>
        <v>#DIV/0!</v>
      </c>
    </row>
    <row r="342" spans="5:7" ht="18.75">
      <c r="E342" s="32">
        <f t="shared" si="0"/>
        <v>0</v>
      </c>
      <c r="G342" s="32" t="e">
        <f t="shared" si="1"/>
        <v>#DIV/0!</v>
      </c>
    </row>
    <row r="343" spans="5:7" ht="18.75">
      <c r="E343" s="32">
        <f t="shared" si="0"/>
        <v>0</v>
      </c>
      <c r="G343" s="32" t="e">
        <f t="shared" si="1"/>
        <v>#DIV/0!</v>
      </c>
    </row>
    <row r="344" spans="5:7" ht="18.75">
      <c r="E344" s="32">
        <f t="shared" si="0"/>
        <v>0</v>
      </c>
      <c r="G344" s="32" t="e">
        <f t="shared" si="1"/>
        <v>#DIV/0!</v>
      </c>
    </row>
    <row r="345" spans="5:7" ht="18.75">
      <c r="E345" s="32">
        <f t="shared" si="0"/>
        <v>0</v>
      </c>
      <c r="G345" s="32" t="e">
        <f t="shared" si="1"/>
        <v>#DIV/0!</v>
      </c>
    </row>
    <row r="346" spans="5:7" ht="18.75">
      <c r="E346" s="32">
        <f t="shared" si="0"/>
        <v>0</v>
      </c>
      <c r="G346" s="32" t="e">
        <f t="shared" si="1"/>
        <v>#DIV/0!</v>
      </c>
    </row>
    <row r="347" spans="5:7" ht="18.75">
      <c r="E347" s="32">
        <f t="shared" si="0"/>
        <v>0</v>
      </c>
      <c r="G347" s="32" t="e">
        <f t="shared" si="1"/>
        <v>#DIV/0!</v>
      </c>
    </row>
    <row r="348" spans="5:7" ht="18.75">
      <c r="E348" s="32">
        <f t="shared" si="0"/>
        <v>0</v>
      </c>
      <c r="G348" s="32" t="e">
        <f t="shared" si="1"/>
        <v>#DIV/0!</v>
      </c>
    </row>
    <row r="349" spans="5:7" ht="18.75">
      <c r="E349" s="32">
        <f t="shared" si="0"/>
        <v>0</v>
      </c>
      <c r="G349" s="32" t="e">
        <f t="shared" si="1"/>
        <v>#DIV/0!</v>
      </c>
    </row>
    <row r="350" spans="5:7" ht="18.75">
      <c r="E350" s="32">
        <f t="shared" si="0"/>
        <v>0</v>
      </c>
      <c r="G350" s="32" t="e">
        <f t="shared" si="1"/>
        <v>#DIV/0!</v>
      </c>
    </row>
    <row r="351" spans="5:7" ht="18.75">
      <c r="E351" s="32">
        <f t="shared" si="0"/>
        <v>0</v>
      </c>
      <c r="G351" s="32" t="e">
        <f t="shared" si="1"/>
        <v>#DIV/0!</v>
      </c>
    </row>
    <row r="352" spans="5:7" ht="18.75">
      <c r="E352" s="32">
        <f t="shared" si="0"/>
        <v>0</v>
      </c>
      <c r="G352" s="32" t="e">
        <f t="shared" si="1"/>
        <v>#DIV/0!</v>
      </c>
    </row>
    <row r="353" spans="5:7" ht="18.75">
      <c r="E353" s="32">
        <f t="shared" si="0"/>
        <v>0</v>
      </c>
      <c r="G353" s="32" t="e">
        <f t="shared" si="1"/>
        <v>#DIV/0!</v>
      </c>
    </row>
    <row r="354" spans="5:7" ht="18.75">
      <c r="E354" s="32">
        <f t="shared" si="0"/>
        <v>0</v>
      </c>
      <c r="G354" s="32" t="e">
        <f t="shared" si="1"/>
        <v>#DIV/0!</v>
      </c>
    </row>
    <row r="355" spans="5:7" ht="18.75">
      <c r="E355" s="32">
        <f t="shared" si="0"/>
        <v>0</v>
      </c>
      <c r="G355" s="32" t="e">
        <f t="shared" si="1"/>
        <v>#DIV/0!</v>
      </c>
    </row>
    <row r="356" spans="5:7" ht="18.75">
      <c r="E356" s="32">
        <f t="shared" si="0"/>
        <v>0</v>
      </c>
      <c r="G356" s="32" t="e">
        <f t="shared" si="1"/>
        <v>#DIV/0!</v>
      </c>
    </row>
    <row r="357" spans="5:7" ht="18.75">
      <c r="E357" s="32">
        <f t="shared" si="0"/>
        <v>0</v>
      </c>
      <c r="G357" s="32" t="e">
        <f t="shared" si="1"/>
        <v>#DIV/0!</v>
      </c>
    </row>
    <row r="358" spans="5:7" ht="18.75">
      <c r="E358" s="32">
        <f t="shared" si="0"/>
        <v>0</v>
      </c>
      <c r="G358" s="32" t="e">
        <f t="shared" si="1"/>
        <v>#DIV/0!</v>
      </c>
    </row>
    <row r="359" spans="5:7" ht="18.75">
      <c r="E359" s="32">
        <f t="shared" si="0"/>
        <v>0</v>
      </c>
      <c r="G359" s="32" t="e">
        <f t="shared" si="1"/>
        <v>#DIV/0!</v>
      </c>
    </row>
    <row r="360" spans="5:7" ht="18.75">
      <c r="E360" s="32">
        <f t="shared" si="0"/>
        <v>0</v>
      </c>
      <c r="G360" s="32" t="e">
        <f t="shared" si="1"/>
        <v>#DIV/0!</v>
      </c>
    </row>
    <row r="361" spans="5:7" ht="18.75">
      <c r="E361" s="32">
        <f t="shared" si="0"/>
        <v>0</v>
      </c>
      <c r="G361" s="32" t="e">
        <f t="shared" si="1"/>
        <v>#DIV/0!</v>
      </c>
    </row>
    <row r="362" spans="5:7" ht="18.75">
      <c r="E362" s="32">
        <f t="shared" si="0"/>
        <v>0</v>
      </c>
      <c r="G362" s="32" t="e">
        <f t="shared" si="1"/>
        <v>#DIV/0!</v>
      </c>
    </row>
    <row r="363" spans="5:7" ht="18.75">
      <c r="E363" s="32">
        <f t="shared" si="0"/>
        <v>0</v>
      </c>
      <c r="G363" s="32" t="e">
        <f t="shared" si="1"/>
        <v>#DIV/0!</v>
      </c>
    </row>
    <row r="364" spans="5:7" ht="18.75">
      <c r="E364" s="32">
        <f t="shared" si="0"/>
        <v>0</v>
      </c>
      <c r="G364" s="32" t="e">
        <f t="shared" si="1"/>
        <v>#DIV/0!</v>
      </c>
    </row>
    <row r="365" spans="5:7" ht="18.75">
      <c r="E365" s="32">
        <f t="shared" si="0"/>
        <v>0</v>
      </c>
      <c r="G365" s="32" t="e">
        <f t="shared" si="1"/>
        <v>#DIV/0!</v>
      </c>
    </row>
    <row r="366" spans="5:7" ht="18.75">
      <c r="E366" s="32">
        <f t="shared" si="0"/>
        <v>0</v>
      </c>
      <c r="G366" s="32" t="e">
        <f t="shared" si="1"/>
        <v>#DIV/0!</v>
      </c>
    </row>
    <row r="367" spans="5:7" ht="18.75">
      <c r="E367" s="32">
        <f t="shared" si="0"/>
        <v>0</v>
      </c>
      <c r="G367" s="32" t="e">
        <f t="shared" si="1"/>
        <v>#DIV/0!</v>
      </c>
    </row>
    <row r="368" spans="5:7" ht="18.75">
      <c r="E368" s="32">
        <f t="shared" si="0"/>
        <v>0</v>
      </c>
      <c r="G368" s="32" t="e">
        <f t="shared" si="1"/>
        <v>#DIV/0!</v>
      </c>
    </row>
    <row r="369" spans="5:7" ht="18.75">
      <c r="E369" s="32">
        <f t="shared" si="0"/>
        <v>0</v>
      </c>
      <c r="G369" s="32" t="e">
        <f t="shared" si="1"/>
        <v>#DIV/0!</v>
      </c>
    </row>
    <row r="370" spans="5:7" ht="18.75">
      <c r="E370" s="32">
        <f t="shared" si="0"/>
        <v>0</v>
      </c>
      <c r="G370" s="32" t="e">
        <f t="shared" si="1"/>
        <v>#DIV/0!</v>
      </c>
    </row>
    <row r="371" spans="5:7" ht="18.75">
      <c r="E371" s="32">
        <f t="shared" si="0"/>
        <v>0</v>
      </c>
      <c r="G371" s="32" t="e">
        <f t="shared" si="1"/>
        <v>#DIV/0!</v>
      </c>
    </row>
    <row r="372" spans="5:7" ht="18.75">
      <c r="E372" s="32">
        <f t="shared" si="0"/>
        <v>0</v>
      </c>
      <c r="G372" s="32" t="e">
        <f t="shared" si="1"/>
        <v>#DIV/0!</v>
      </c>
    </row>
    <row r="373" spans="5:7" ht="18.75">
      <c r="E373" s="32">
        <f t="shared" si="0"/>
        <v>0</v>
      </c>
      <c r="G373" s="32" t="e">
        <f t="shared" si="1"/>
        <v>#DIV/0!</v>
      </c>
    </row>
    <row r="374" spans="5:7" ht="18.75">
      <c r="E374" s="32">
        <f t="shared" si="0"/>
        <v>0</v>
      </c>
      <c r="G374" s="32" t="e">
        <f t="shared" si="1"/>
        <v>#DIV/0!</v>
      </c>
    </row>
    <row r="375" spans="5:7" ht="18.75">
      <c r="E375" s="32">
        <f t="shared" si="0"/>
        <v>0</v>
      </c>
      <c r="G375" s="32" t="e">
        <f t="shared" si="1"/>
        <v>#DIV/0!</v>
      </c>
    </row>
    <row r="376" spans="5:7" ht="18.75">
      <c r="E376" s="32">
        <f t="shared" si="0"/>
        <v>0</v>
      </c>
      <c r="G376" s="32" t="e">
        <f t="shared" si="1"/>
        <v>#DIV/0!</v>
      </c>
    </row>
    <row r="377" spans="5:7" ht="18.75">
      <c r="E377" s="32">
        <f t="shared" si="0"/>
        <v>0</v>
      </c>
      <c r="G377" s="32" t="e">
        <f t="shared" si="1"/>
        <v>#DIV/0!</v>
      </c>
    </row>
    <row r="378" spans="5:7" ht="18.75">
      <c r="E378" s="32">
        <f t="shared" si="0"/>
        <v>0</v>
      </c>
      <c r="G378" s="32" t="e">
        <f t="shared" si="1"/>
        <v>#DIV/0!</v>
      </c>
    </row>
    <row r="379" spans="5:7" ht="18.75">
      <c r="E379" s="32">
        <f t="shared" si="0"/>
        <v>0</v>
      </c>
      <c r="G379" s="32" t="e">
        <f t="shared" si="1"/>
        <v>#DIV/0!</v>
      </c>
    </row>
    <row r="380" spans="5:7" ht="18.75">
      <c r="E380" s="32">
        <f t="shared" si="0"/>
        <v>0</v>
      </c>
      <c r="G380" s="32" t="e">
        <f t="shared" si="1"/>
        <v>#DIV/0!</v>
      </c>
    </row>
    <row r="381" spans="5:7" ht="18.75">
      <c r="E381" s="32">
        <f t="shared" si="0"/>
        <v>0</v>
      </c>
      <c r="G381" s="32" t="e">
        <f t="shared" si="1"/>
        <v>#DIV/0!</v>
      </c>
    </row>
    <row r="382" spans="5:7" ht="18.75">
      <c r="E382" s="32">
        <f t="shared" si="0"/>
        <v>0</v>
      </c>
      <c r="G382" s="32" t="e">
        <f t="shared" si="1"/>
        <v>#DIV/0!</v>
      </c>
    </row>
    <row r="383" spans="5:7" ht="18.75">
      <c r="E383" s="32">
        <f t="shared" si="0"/>
        <v>0</v>
      </c>
      <c r="G383" s="32" t="e">
        <f t="shared" si="1"/>
        <v>#DIV/0!</v>
      </c>
    </row>
    <row r="384" spans="5:7" ht="18.75">
      <c r="E384" s="32">
        <f t="shared" si="0"/>
        <v>0</v>
      </c>
      <c r="G384" s="32" t="e">
        <f t="shared" si="1"/>
        <v>#DIV/0!</v>
      </c>
    </row>
    <row r="385" spans="5:7" ht="18.75">
      <c r="E385" s="32">
        <f t="shared" si="0"/>
        <v>0</v>
      </c>
      <c r="G385" s="32" t="e">
        <f t="shared" si="1"/>
        <v>#DIV/0!</v>
      </c>
    </row>
    <row r="386" spans="5:7" ht="18.75">
      <c r="E386" s="32">
        <f t="shared" si="0"/>
        <v>0</v>
      </c>
      <c r="G386" s="32" t="e">
        <f t="shared" si="1"/>
        <v>#DIV/0!</v>
      </c>
    </row>
    <row r="387" spans="5:7" ht="18.75">
      <c r="E387" s="32">
        <f t="shared" si="0"/>
        <v>0</v>
      </c>
      <c r="G387" s="32" t="e">
        <f t="shared" si="1"/>
        <v>#DIV/0!</v>
      </c>
    </row>
    <row r="388" spans="5:7" ht="18.75">
      <c r="E388" s="32">
        <f t="shared" si="0"/>
        <v>0</v>
      </c>
      <c r="G388" s="32" t="e">
        <f t="shared" si="1"/>
        <v>#DIV/0!</v>
      </c>
    </row>
    <row r="389" spans="5:7" ht="18.75">
      <c r="E389" s="32">
        <f t="shared" si="0"/>
        <v>0</v>
      </c>
      <c r="G389" s="32" t="e">
        <f t="shared" si="1"/>
        <v>#DIV/0!</v>
      </c>
    </row>
    <row r="390" spans="5:7" ht="18.75">
      <c r="E390" s="32">
        <f t="shared" si="0"/>
        <v>0</v>
      </c>
      <c r="G390" s="32" t="e">
        <f t="shared" si="1"/>
        <v>#DIV/0!</v>
      </c>
    </row>
    <row r="391" spans="5:7" ht="18.75">
      <c r="E391" s="32">
        <f t="shared" si="0"/>
        <v>0</v>
      </c>
      <c r="G391" s="32" t="e">
        <f t="shared" si="1"/>
        <v>#DIV/0!</v>
      </c>
    </row>
    <row r="392" spans="5:7" ht="18.75">
      <c r="E392" s="32">
        <f t="shared" si="0"/>
        <v>0</v>
      </c>
      <c r="G392" s="32" t="e">
        <f t="shared" si="1"/>
        <v>#DIV/0!</v>
      </c>
    </row>
    <row r="393" spans="5:7" ht="18.75">
      <c r="E393" s="32">
        <f t="shared" si="0"/>
        <v>0</v>
      </c>
      <c r="G393" s="32" t="e">
        <f t="shared" si="1"/>
        <v>#DIV/0!</v>
      </c>
    </row>
    <row r="394" spans="5:7" ht="18.75">
      <c r="E394" s="32">
        <f t="shared" si="0"/>
        <v>0</v>
      </c>
      <c r="G394" s="32" t="e">
        <f t="shared" si="1"/>
        <v>#DIV/0!</v>
      </c>
    </row>
    <row r="395" spans="5:7" ht="18.75">
      <c r="E395" s="32">
        <f t="shared" si="0"/>
        <v>0</v>
      </c>
      <c r="G395" s="32" t="e">
        <f t="shared" si="1"/>
        <v>#DIV/0!</v>
      </c>
    </row>
    <row r="396" spans="5:7" ht="18.75">
      <c r="E396" s="32">
        <f t="shared" si="0"/>
        <v>0</v>
      </c>
      <c r="G396" s="32" t="e">
        <f t="shared" si="1"/>
        <v>#DIV/0!</v>
      </c>
    </row>
    <row r="397" spans="5:7" ht="18.75">
      <c r="E397" s="32">
        <f t="shared" si="0"/>
        <v>0</v>
      </c>
      <c r="G397" s="32" t="e">
        <f t="shared" si="1"/>
        <v>#DIV/0!</v>
      </c>
    </row>
    <row r="398" spans="5:7" ht="18.75">
      <c r="E398" s="32">
        <f t="shared" si="0"/>
        <v>0</v>
      </c>
      <c r="G398" s="32" t="e">
        <f t="shared" si="1"/>
        <v>#DIV/0!</v>
      </c>
    </row>
    <row r="399" spans="5:7" ht="18.75">
      <c r="E399" s="32">
        <f t="shared" si="0"/>
        <v>0</v>
      </c>
      <c r="G399" s="32" t="e">
        <f t="shared" si="1"/>
        <v>#DIV/0!</v>
      </c>
    </row>
    <row r="400" spans="5:7" ht="18.75">
      <c r="E400" s="32">
        <f t="shared" si="0"/>
        <v>0</v>
      </c>
      <c r="G400" s="32" t="e">
        <f t="shared" si="1"/>
        <v>#DIV/0!</v>
      </c>
    </row>
    <row r="401" spans="5:7" ht="18.75">
      <c r="E401" s="32">
        <f t="shared" si="0"/>
        <v>0</v>
      </c>
      <c r="G401" s="32" t="e">
        <f t="shared" si="1"/>
        <v>#DIV/0!</v>
      </c>
    </row>
    <row r="402" spans="5:7" ht="18.75">
      <c r="E402" s="32">
        <f t="shared" si="0"/>
        <v>0</v>
      </c>
      <c r="G402" s="32" t="e">
        <f t="shared" si="1"/>
        <v>#DIV/0!</v>
      </c>
    </row>
    <row r="403" spans="5:7" ht="18.75">
      <c r="E403" s="32">
        <f t="shared" si="0"/>
        <v>0</v>
      </c>
      <c r="G403" s="32" t="e">
        <f t="shared" si="1"/>
        <v>#DIV/0!</v>
      </c>
    </row>
    <row r="404" spans="5:7" ht="18.75">
      <c r="E404" s="32">
        <f t="shared" si="0"/>
        <v>0</v>
      </c>
      <c r="G404" s="32" t="e">
        <f t="shared" si="1"/>
        <v>#DIV/0!</v>
      </c>
    </row>
    <row r="405" spans="5:7" ht="18.75">
      <c r="E405" s="32">
        <f t="shared" si="0"/>
        <v>0</v>
      </c>
      <c r="G405" s="32" t="e">
        <f t="shared" si="1"/>
        <v>#DIV/0!</v>
      </c>
    </row>
    <row r="406" spans="5:7" ht="18.75">
      <c r="E406" s="32">
        <f t="shared" si="0"/>
        <v>0</v>
      </c>
      <c r="G406" s="32" t="e">
        <f t="shared" si="1"/>
        <v>#DIV/0!</v>
      </c>
    </row>
    <row r="407" spans="5:7" ht="18.75">
      <c r="E407" s="32">
        <f t="shared" si="0"/>
        <v>0</v>
      </c>
      <c r="G407" s="32" t="e">
        <f t="shared" si="1"/>
        <v>#DIV/0!</v>
      </c>
    </row>
    <row r="408" spans="5:7" ht="18.75">
      <c r="E408" s="32">
        <f t="shared" si="0"/>
        <v>0</v>
      </c>
      <c r="G408" s="32" t="e">
        <f t="shared" si="1"/>
        <v>#DIV/0!</v>
      </c>
    </row>
    <row r="409" spans="5:7" ht="18.75">
      <c r="E409" s="32">
        <f t="shared" si="0"/>
        <v>0</v>
      </c>
      <c r="G409" s="32" t="e">
        <f t="shared" si="1"/>
        <v>#DIV/0!</v>
      </c>
    </row>
    <row r="410" spans="5:7" ht="18.75">
      <c r="E410" s="32">
        <f t="shared" si="0"/>
        <v>0</v>
      </c>
      <c r="G410" s="32" t="e">
        <f t="shared" si="1"/>
        <v>#DIV/0!</v>
      </c>
    </row>
    <row r="411" spans="5:7" ht="18.75">
      <c r="E411" s="32">
        <f t="shared" si="0"/>
        <v>0</v>
      </c>
      <c r="G411" s="32" t="e">
        <f t="shared" si="1"/>
        <v>#DIV/0!</v>
      </c>
    </row>
    <row r="412" spans="5:7" ht="18.75">
      <c r="E412" s="32">
        <f t="shared" si="0"/>
        <v>0</v>
      </c>
      <c r="G412" s="32" t="e">
        <f t="shared" si="1"/>
        <v>#DIV/0!</v>
      </c>
    </row>
    <row r="413" spans="5:7" ht="18.75">
      <c r="E413" s="32">
        <f t="shared" si="0"/>
        <v>0</v>
      </c>
      <c r="G413" s="32" t="e">
        <f t="shared" si="1"/>
        <v>#DIV/0!</v>
      </c>
    </row>
    <row r="414" spans="5:7" ht="18.75">
      <c r="E414" s="32">
        <f t="shared" si="0"/>
        <v>0</v>
      </c>
      <c r="G414" s="32" t="e">
        <f t="shared" si="1"/>
        <v>#DIV/0!</v>
      </c>
    </row>
    <row r="415" spans="5:7" ht="18.75">
      <c r="E415" s="32">
        <f t="shared" si="0"/>
        <v>0</v>
      </c>
      <c r="G415" s="32" t="e">
        <f t="shared" si="1"/>
        <v>#DIV/0!</v>
      </c>
    </row>
    <row r="416" spans="5:7" ht="18.75">
      <c r="E416" s="32">
        <f t="shared" si="0"/>
        <v>0</v>
      </c>
      <c r="G416" s="32" t="e">
        <f t="shared" si="1"/>
        <v>#DIV/0!</v>
      </c>
    </row>
    <row r="417" spans="5:7" ht="18.75">
      <c r="E417" s="32">
        <f t="shared" si="0"/>
        <v>0</v>
      </c>
      <c r="G417" s="32" t="e">
        <f t="shared" si="1"/>
        <v>#DIV/0!</v>
      </c>
    </row>
    <row r="418" spans="5:7" ht="18.75">
      <c r="E418" s="32">
        <f t="shared" si="0"/>
        <v>0</v>
      </c>
      <c r="G418" s="32" t="e">
        <f t="shared" si="1"/>
        <v>#DIV/0!</v>
      </c>
    </row>
    <row r="419" spans="5:7" ht="18.75">
      <c r="E419" s="32">
        <f t="shared" si="0"/>
        <v>0</v>
      </c>
      <c r="G419" s="32" t="e">
        <f t="shared" si="1"/>
        <v>#DIV/0!</v>
      </c>
    </row>
    <row r="420" spans="5:7" ht="18.75">
      <c r="E420" s="32">
        <f t="shared" si="0"/>
        <v>0</v>
      </c>
      <c r="G420" s="32" t="e">
        <f t="shared" si="1"/>
        <v>#DIV/0!</v>
      </c>
    </row>
    <row r="421" spans="5:7" ht="18.75">
      <c r="E421" s="32">
        <f t="shared" si="0"/>
        <v>0</v>
      </c>
      <c r="G421" s="32" t="e">
        <f t="shared" si="1"/>
        <v>#DIV/0!</v>
      </c>
    </row>
    <row r="422" spans="5:7" ht="18.75">
      <c r="E422" s="32">
        <f t="shared" si="0"/>
        <v>0</v>
      </c>
      <c r="G422" s="32" t="e">
        <f t="shared" si="1"/>
        <v>#DIV/0!</v>
      </c>
    </row>
    <row r="423" spans="5:7" ht="18.75">
      <c r="E423" s="32">
        <f t="shared" si="0"/>
        <v>0</v>
      </c>
      <c r="G423" s="32" t="e">
        <f t="shared" si="1"/>
        <v>#DIV/0!</v>
      </c>
    </row>
    <row r="424" spans="5:7" ht="18.75">
      <c r="E424" s="32">
        <f t="shared" si="0"/>
        <v>0</v>
      </c>
      <c r="G424" s="32" t="e">
        <f t="shared" si="1"/>
        <v>#DIV/0!</v>
      </c>
    </row>
    <row r="425" spans="5:7" ht="18.75">
      <c r="E425" s="32">
        <f t="shared" si="0"/>
        <v>0</v>
      </c>
      <c r="G425" s="32" t="e">
        <f t="shared" si="1"/>
        <v>#DIV/0!</v>
      </c>
    </row>
    <row r="426" spans="5:7" ht="18.75">
      <c r="E426" s="32">
        <f t="shared" si="0"/>
        <v>0</v>
      </c>
      <c r="G426" s="32" t="e">
        <f t="shared" si="1"/>
        <v>#DIV/0!</v>
      </c>
    </row>
    <row r="427" spans="5:7" ht="18.75">
      <c r="E427" s="32">
        <f t="shared" si="0"/>
        <v>0</v>
      </c>
      <c r="G427" s="32" t="e">
        <f t="shared" si="1"/>
        <v>#DIV/0!</v>
      </c>
    </row>
    <row r="428" spans="5:7" ht="18.75">
      <c r="E428" s="32">
        <f t="shared" si="0"/>
        <v>0</v>
      </c>
      <c r="G428" s="32" t="e">
        <f t="shared" si="1"/>
        <v>#DIV/0!</v>
      </c>
    </row>
    <row r="429" spans="5:7" ht="18.75">
      <c r="E429" s="32">
        <f t="shared" si="0"/>
        <v>0</v>
      </c>
      <c r="G429" s="32" t="e">
        <f t="shared" si="1"/>
        <v>#DIV/0!</v>
      </c>
    </row>
    <row r="430" spans="5:7" ht="18.75">
      <c r="E430" s="32">
        <f t="shared" si="0"/>
        <v>0</v>
      </c>
      <c r="G430" s="32" t="e">
        <f t="shared" si="1"/>
        <v>#DIV/0!</v>
      </c>
    </row>
    <row r="431" spans="5:7" ht="18.75">
      <c r="E431" s="32">
        <f t="shared" si="0"/>
        <v>0</v>
      </c>
      <c r="G431" s="32" t="e">
        <f t="shared" si="1"/>
        <v>#DIV/0!</v>
      </c>
    </row>
    <row r="432" spans="5:7" ht="18.75">
      <c r="E432" s="32">
        <f t="shared" si="0"/>
        <v>0</v>
      </c>
      <c r="G432" s="32" t="e">
        <f t="shared" si="1"/>
        <v>#DIV/0!</v>
      </c>
    </row>
    <row r="433" spans="5:7" ht="18.75">
      <c r="E433" s="32">
        <f t="shared" si="0"/>
        <v>0</v>
      </c>
      <c r="G433" s="32" t="e">
        <f t="shared" si="1"/>
        <v>#DIV/0!</v>
      </c>
    </row>
    <row r="434" spans="5:7" ht="18.75">
      <c r="E434" s="32">
        <f t="shared" si="0"/>
        <v>0</v>
      </c>
      <c r="G434" s="32" t="e">
        <f t="shared" si="1"/>
        <v>#DIV/0!</v>
      </c>
    </row>
    <row r="435" spans="5:7" ht="18.75">
      <c r="E435" s="32">
        <f t="shared" si="0"/>
        <v>0</v>
      </c>
      <c r="G435" s="32" t="e">
        <f t="shared" si="1"/>
        <v>#DIV/0!</v>
      </c>
    </row>
    <row r="436" spans="5:7" ht="18.75">
      <c r="E436" s="32">
        <f t="shared" si="0"/>
        <v>0</v>
      </c>
      <c r="G436" s="32" t="e">
        <f t="shared" si="1"/>
        <v>#DIV/0!</v>
      </c>
    </row>
    <row r="437" spans="5:7" ht="18.75">
      <c r="E437" s="32">
        <f t="shared" si="0"/>
        <v>0</v>
      </c>
      <c r="G437" s="32" t="e">
        <f t="shared" si="1"/>
        <v>#DIV/0!</v>
      </c>
    </row>
    <row r="438" spans="5:7" ht="18.75">
      <c r="E438" s="32">
        <f t="shared" si="0"/>
        <v>0</v>
      </c>
      <c r="G438" s="32" t="e">
        <f t="shared" si="1"/>
        <v>#DIV/0!</v>
      </c>
    </row>
    <row r="439" spans="5:7" ht="18.75">
      <c r="E439" s="32">
        <f t="shared" si="0"/>
        <v>0</v>
      </c>
      <c r="G439" s="32" t="e">
        <f t="shared" si="1"/>
        <v>#DIV/0!</v>
      </c>
    </row>
    <row r="440" spans="5:7" ht="18.75">
      <c r="E440" s="32">
        <f t="shared" si="0"/>
        <v>0</v>
      </c>
      <c r="G440" s="32" t="e">
        <f t="shared" si="1"/>
        <v>#DIV/0!</v>
      </c>
    </row>
    <row r="441" spans="5:7" ht="18.75">
      <c r="E441" s="32">
        <f t="shared" si="0"/>
        <v>0</v>
      </c>
      <c r="G441" s="32" t="e">
        <f t="shared" si="1"/>
        <v>#DIV/0!</v>
      </c>
    </row>
    <row r="442" spans="5:7" ht="18.75">
      <c r="E442" s="32">
        <f t="shared" si="0"/>
        <v>0</v>
      </c>
      <c r="G442" s="32" t="e">
        <f t="shared" si="1"/>
        <v>#DIV/0!</v>
      </c>
    </row>
    <row r="443" spans="5:7" ht="18.75">
      <c r="E443" s="32">
        <f t="shared" si="0"/>
        <v>0</v>
      </c>
      <c r="G443" s="32" t="e">
        <f t="shared" si="1"/>
        <v>#DIV/0!</v>
      </c>
    </row>
    <row r="444" spans="5:7" ht="18.75">
      <c r="E444" s="32">
        <f t="shared" si="0"/>
        <v>0</v>
      </c>
      <c r="G444" s="32" t="e">
        <f t="shared" si="1"/>
        <v>#DIV/0!</v>
      </c>
    </row>
    <row r="445" spans="5:7" ht="18.75">
      <c r="E445" s="32">
        <f t="shared" si="0"/>
        <v>0</v>
      </c>
      <c r="G445" s="32" t="e">
        <f t="shared" si="1"/>
        <v>#DIV/0!</v>
      </c>
    </row>
    <row r="446" spans="5:7" ht="18.75">
      <c r="E446" s="32">
        <f t="shared" si="0"/>
        <v>0</v>
      </c>
      <c r="G446" s="32" t="e">
        <f t="shared" si="1"/>
        <v>#DIV/0!</v>
      </c>
    </row>
    <row r="447" spans="5:7" ht="18.75">
      <c r="E447" s="32">
        <f t="shared" si="0"/>
        <v>0</v>
      </c>
      <c r="G447" s="32" t="e">
        <f t="shared" si="1"/>
        <v>#DIV/0!</v>
      </c>
    </row>
    <row r="448" spans="5:7" ht="18.75">
      <c r="E448" s="32">
        <f t="shared" si="0"/>
        <v>0</v>
      </c>
      <c r="G448" s="32" t="e">
        <f t="shared" si="1"/>
        <v>#DIV/0!</v>
      </c>
    </row>
    <row r="449" spans="5:7" ht="18.75">
      <c r="E449" s="32">
        <f t="shared" si="0"/>
        <v>0</v>
      </c>
      <c r="G449" s="32" t="e">
        <f t="shared" si="1"/>
        <v>#DIV/0!</v>
      </c>
    </row>
    <row r="450" spans="5:7" ht="18.75">
      <c r="E450" s="32">
        <f t="shared" si="0"/>
        <v>0</v>
      </c>
      <c r="G450" s="32" t="e">
        <f t="shared" si="1"/>
        <v>#DIV/0!</v>
      </c>
    </row>
    <row r="451" spans="5:7" ht="18.75">
      <c r="E451" s="32">
        <f t="shared" si="0"/>
        <v>0</v>
      </c>
      <c r="G451" s="32" t="e">
        <f t="shared" si="1"/>
        <v>#DIV/0!</v>
      </c>
    </row>
    <row r="452" spans="5:7" ht="18.75">
      <c r="E452" s="32">
        <f t="shared" si="0"/>
        <v>0</v>
      </c>
      <c r="G452" s="32" t="e">
        <f t="shared" si="1"/>
        <v>#DIV/0!</v>
      </c>
    </row>
    <row r="453" spans="5:7" ht="18.75">
      <c r="E453" s="32">
        <f t="shared" si="0"/>
        <v>0</v>
      </c>
      <c r="G453" s="32" t="e">
        <f t="shared" si="1"/>
        <v>#DIV/0!</v>
      </c>
    </row>
    <row r="454" spans="5:7" ht="18.75">
      <c r="E454" s="32">
        <f t="shared" si="0"/>
        <v>0</v>
      </c>
      <c r="G454" s="32" t="e">
        <f t="shared" si="1"/>
        <v>#DIV/0!</v>
      </c>
    </row>
    <row r="455" spans="5:7" ht="18.75">
      <c r="E455" s="32">
        <f t="shared" si="0"/>
        <v>0</v>
      </c>
      <c r="G455" s="32" t="e">
        <f t="shared" si="1"/>
        <v>#DIV/0!</v>
      </c>
    </row>
    <row r="456" spans="5:7" ht="18.75">
      <c r="E456" s="32">
        <f t="shared" si="0"/>
        <v>0</v>
      </c>
      <c r="G456" s="32" t="e">
        <f t="shared" si="1"/>
        <v>#DIV/0!</v>
      </c>
    </row>
    <row r="457" spans="5:7" ht="18.75">
      <c r="E457" s="32">
        <f t="shared" si="0"/>
        <v>0</v>
      </c>
      <c r="G457" s="32" t="e">
        <f t="shared" si="1"/>
        <v>#DIV/0!</v>
      </c>
    </row>
    <row r="458" spans="5:7" ht="18.75">
      <c r="E458" s="32">
        <f t="shared" si="0"/>
        <v>0</v>
      </c>
      <c r="G458" s="32" t="e">
        <f t="shared" si="1"/>
        <v>#DIV/0!</v>
      </c>
    </row>
    <row r="459" spans="5:7" ht="18.75">
      <c r="E459" s="32">
        <f t="shared" si="0"/>
        <v>0</v>
      </c>
      <c r="G459" s="32" t="e">
        <f t="shared" si="1"/>
        <v>#DIV/0!</v>
      </c>
    </row>
    <row r="460" spans="5:7" ht="18.75">
      <c r="E460" s="32">
        <f t="shared" si="0"/>
        <v>0</v>
      </c>
      <c r="G460" s="32" t="e">
        <f t="shared" si="1"/>
        <v>#DIV/0!</v>
      </c>
    </row>
    <row r="461" spans="5:7" ht="18.75">
      <c r="E461" s="32">
        <f t="shared" si="0"/>
        <v>0</v>
      </c>
      <c r="G461" s="32" t="e">
        <f t="shared" si="1"/>
        <v>#DIV/0!</v>
      </c>
    </row>
    <row r="462" spans="5:7" ht="18.75">
      <c r="E462" s="32">
        <f t="shared" si="0"/>
        <v>0</v>
      </c>
      <c r="G462" s="32" t="e">
        <f t="shared" si="1"/>
        <v>#DIV/0!</v>
      </c>
    </row>
    <row r="463" spans="5:7" ht="18.75">
      <c r="E463" s="32">
        <f t="shared" si="0"/>
        <v>0</v>
      </c>
      <c r="G463" s="32" t="e">
        <f t="shared" si="1"/>
        <v>#DIV/0!</v>
      </c>
    </row>
    <row r="464" spans="5:7" ht="18.75">
      <c r="E464" s="32">
        <f t="shared" si="0"/>
        <v>0</v>
      </c>
      <c r="G464" s="32" t="e">
        <f t="shared" si="1"/>
        <v>#DIV/0!</v>
      </c>
    </row>
    <row r="465" spans="5:7" ht="18.75">
      <c r="E465" s="32">
        <f t="shared" si="0"/>
        <v>0</v>
      </c>
      <c r="G465" s="32" t="e">
        <f t="shared" si="1"/>
        <v>#DIV/0!</v>
      </c>
    </row>
    <row r="466" spans="5:7" ht="18.75">
      <c r="E466" s="32">
        <f t="shared" si="0"/>
        <v>0</v>
      </c>
      <c r="G466" s="32" t="e">
        <f t="shared" si="1"/>
        <v>#DIV/0!</v>
      </c>
    </row>
    <row r="467" spans="5:7" ht="18.75">
      <c r="E467" s="32">
        <f t="shared" si="0"/>
        <v>0</v>
      </c>
      <c r="G467" s="32" t="e">
        <f t="shared" si="1"/>
        <v>#DIV/0!</v>
      </c>
    </row>
    <row r="468" spans="5:7" ht="18.75">
      <c r="E468" s="32">
        <f t="shared" si="0"/>
        <v>0</v>
      </c>
      <c r="G468" s="32" t="e">
        <f t="shared" si="1"/>
        <v>#DIV/0!</v>
      </c>
    </row>
    <row r="469" spans="5:7" ht="18.75">
      <c r="E469" s="32">
        <f t="shared" si="0"/>
        <v>0</v>
      </c>
      <c r="G469" s="32" t="e">
        <f t="shared" si="1"/>
        <v>#DIV/0!</v>
      </c>
    </row>
    <row r="470" spans="5:7" ht="18.75">
      <c r="E470" s="32">
        <f t="shared" si="0"/>
        <v>0</v>
      </c>
      <c r="G470" s="32" t="e">
        <f t="shared" si="1"/>
        <v>#DIV/0!</v>
      </c>
    </row>
    <row r="471" spans="5:7" ht="18.75">
      <c r="E471" s="32">
        <f t="shared" si="0"/>
        <v>0</v>
      </c>
      <c r="G471" s="32" t="e">
        <f t="shared" si="1"/>
        <v>#DIV/0!</v>
      </c>
    </row>
    <row r="472" spans="5:7" ht="18.75">
      <c r="E472" s="32">
        <f t="shared" si="0"/>
        <v>0</v>
      </c>
      <c r="G472" s="32" t="e">
        <f t="shared" si="1"/>
        <v>#DIV/0!</v>
      </c>
    </row>
    <row r="473" spans="5:7" ht="18.75">
      <c r="E473" s="32">
        <f t="shared" si="0"/>
        <v>0</v>
      </c>
      <c r="G473" s="32" t="e">
        <f t="shared" si="1"/>
        <v>#DIV/0!</v>
      </c>
    </row>
    <row r="474" spans="5:7" ht="18.75">
      <c r="E474" s="32">
        <f t="shared" si="0"/>
        <v>0</v>
      </c>
      <c r="G474" s="32" t="e">
        <f t="shared" si="1"/>
        <v>#DIV/0!</v>
      </c>
    </row>
    <row r="475" spans="5:7" ht="18.75">
      <c r="E475" s="32">
        <f t="shared" si="0"/>
        <v>0</v>
      </c>
      <c r="G475" s="32" t="e">
        <f t="shared" si="1"/>
        <v>#DIV/0!</v>
      </c>
    </row>
    <row r="476" spans="5:7" ht="18.75">
      <c r="E476" s="32">
        <f t="shared" si="0"/>
        <v>0</v>
      </c>
      <c r="G476" s="32" t="e">
        <f t="shared" si="1"/>
        <v>#DIV/0!</v>
      </c>
    </row>
    <row r="477" spans="5:7" ht="18.75">
      <c r="E477" s="32">
        <f t="shared" si="0"/>
        <v>0</v>
      </c>
      <c r="G477" s="32" t="e">
        <f t="shared" si="1"/>
        <v>#DIV/0!</v>
      </c>
    </row>
    <row r="478" spans="5:7" ht="18.75">
      <c r="E478" s="32">
        <f t="shared" si="0"/>
        <v>0</v>
      </c>
      <c r="G478" s="32" t="e">
        <f t="shared" si="1"/>
        <v>#DIV/0!</v>
      </c>
    </row>
    <row r="479" spans="5:7" ht="18.75">
      <c r="E479" s="32">
        <f t="shared" si="0"/>
        <v>0</v>
      </c>
      <c r="G479" s="32" t="e">
        <f t="shared" si="1"/>
        <v>#DIV/0!</v>
      </c>
    </row>
    <row r="480" spans="5:7" ht="18.75">
      <c r="E480" s="32">
        <f t="shared" si="0"/>
        <v>0</v>
      </c>
      <c r="G480" s="32" t="e">
        <f t="shared" si="1"/>
        <v>#DIV/0!</v>
      </c>
    </row>
    <row r="481" spans="5:7" ht="18.75">
      <c r="E481" s="32">
        <f t="shared" si="0"/>
        <v>0</v>
      </c>
      <c r="G481" s="32" t="e">
        <f t="shared" si="1"/>
        <v>#DIV/0!</v>
      </c>
    </row>
    <row r="482" spans="5:7" ht="18.75">
      <c r="E482" s="32">
        <f t="shared" si="0"/>
        <v>0</v>
      </c>
      <c r="G482" s="32" t="e">
        <f t="shared" si="1"/>
        <v>#DIV/0!</v>
      </c>
    </row>
    <row r="483" spans="5:7" ht="18.75">
      <c r="E483" s="32">
        <f t="shared" si="0"/>
        <v>0</v>
      </c>
      <c r="G483" s="32" t="e">
        <f t="shared" si="1"/>
        <v>#DIV/0!</v>
      </c>
    </row>
    <row r="484" spans="5:7" ht="18.75">
      <c r="E484" s="32">
        <f t="shared" si="0"/>
        <v>0</v>
      </c>
      <c r="G484" s="32" t="e">
        <f t="shared" si="1"/>
        <v>#DIV/0!</v>
      </c>
    </row>
    <row r="485" spans="5:7" ht="18.75">
      <c r="E485" s="32">
        <f t="shared" si="0"/>
        <v>0</v>
      </c>
      <c r="G485" s="32" t="e">
        <f t="shared" si="1"/>
        <v>#DIV/0!</v>
      </c>
    </row>
    <row r="486" spans="5:7" ht="18.75">
      <c r="E486" s="32">
        <f t="shared" si="0"/>
        <v>0</v>
      </c>
      <c r="G486" s="32" t="e">
        <f t="shared" si="1"/>
        <v>#DIV/0!</v>
      </c>
    </row>
    <row r="487" spans="5:7" ht="18.75">
      <c r="E487" s="32">
        <f t="shared" si="0"/>
        <v>0</v>
      </c>
      <c r="G487" s="32" t="e">
        <f t="shared" si="1"/>
        <v>#DIV/0!</v>
      </c>
    </row>
    <row r="488" spans="5:7" ht="18.75">
      <c r="E488" s="32">
        <f t="shared" si="0"/>
        <v>0</v>
      </c>
      <c r="G488" s="32" t="e">
        <f t="shared" si="1"/>
        <v>#DIV/0!</v>
      </c>
    </row>
    <row r="489" spans="5:7" ht="18.75">
      <c r="E489" s="32">
        <f t="shared" si="0"/>
        <v>0</v>
      </c>
      <c r="G489" s="32" t="e">
        <f t="shared" si="1"/>
        <v>#DIV/0!</v>
      </c>
    </row>
    <row r="490" spans="5:7" ht="18.75">
      <c r="E490" s="32">
        <f t="shared" si="0"/>
        <v>0</v>
      </c>
      <c r="G490" s="32" t="e">
        <f t="shared" si="1"/>
        <v>#DIV/0!</v>
      </c>
    </row>
    <row r="491" spans="5:7" ht="18.75">
      <c r="E491" s="32">
        <f t="shared" si="0"/>
        <v>0</v>
      </c>
      <c r="G491" s="32" t="e">
        <f t="shared" si="1"/>
        <v>#DIV/0!</v>
      </c>
    </row>
    <row r="492" spans="5:7" ht="18.75">
      <c r="E492" s="32">
        <f t="shared" si="0"/>
        <v>0</v>
      </c>
      <c r="G492" s="32" t="e">
        <f t="shared" si="1"/>
        <v>#DIV/0!</v>
      </c>
    </row>
    <row r="493" spans="5:7" ht="18.75">
      <c r="E493" s="32">
        <f t="shared" si="0"/>
        <v>0</v>
      </c>
      <c r="G493" s="32" t="e">
        <f t="shared" si="1"/>
        <v>#DIV/0!</v>
      </c>
    </row>
    <row r="494" spans="5:7" ht="18.75">
      <c r="E494" s="32">
        <f t="shared" si="0"/>
        <v>0</v>
      </c>
      <c r="G494" s="32" t="e">
        <f t="shared" si="1"/>
        <v>#DIV/0!</v>
      </c>
    </row>
    <row r="495" spans="5:7" ht="18.75">
      <c r="E495" s="32">
        <f t="shared" si="0"/>
        <v>0</v>
      </c>
      <c r="G495" s="32" t="e">
        <f t="shared" si="1"/>
        <v>#DIV/0!</v>
      </c>
    </row>
    <row r="496" spans="5:7" ht="18.75">
      <c r="E496" s="32">
        <f t="shared" si="0"/>
        <v>0</v>
      </c>
      <c r="G496" s="32" t="e">
        <f t="shared" si="1"/>
        <v>#DIV/0!</v>
      </c>
    </row>
    <row r="497" spans="5:7" ht="18.75">
      <c r="E497" s="32">
        <f t="shared" si="0"/>
        <v>0</v>
      </c>
      <c r="G497" s="32" t="e">
        <f t="shared" si="1"/>
        <v>#DIV/0!</v>
      </c>
    </row>
    <row r="498" spans="5:7" ht="18.75">
      <c r="E498" s="32">
        <f t="shared" si="0"/>
        <v>0</v>
      </c>
      <c r="G498" s="32" t="e">
        <f t="shared" si="1"/>
        <v>#DIV/0!</v>
      </c>
    </row>
    <row r="499" spans="5:7" ht="18.75">
      <c r="E499" s="32">
        <f t="shared" si="0"/>
        <v>0</v>
      </c>
      <c r="G499" s="32" t="e">
        <f t="shared" si="1"/>
        <v>#DIV/0!</v>
      </c>
    </row>
    <row r="500" spans="5:7" ht="18.75">
      <c r="E500" s="32">
        <f t="shared" si="0"/>
        <v>0</v>
      </c>
      <c r="G500" s="32" t="e">
        <f t="shared" si="1"/>
        <v>#DIV/0!</v>
      </c>
    </row>
    <row r="501" spans="5:7" ht="18.75">
      <c r="E501" s="32">
        <f t="shared" si="0"/>
        <v>0</v>
      </c>
      <c r="G501" s="32" t="e">
        <f t="shared" si="1"/>
        <v>#DIV/0!</v>
      </c>
    </row>
    <row r="502" spans="5:7" ht="18.75">
      <c r="E502" s="32">
        <f t="shared" si="0"/>
        <v>0</v>
      </c>
      <c r="G502" s="32" t="e">
        <f t="shared" si="1"/>
        <v>#DIV/0!</v>
      </c>
    </row>
    <row r="503" spans="5:7" ht="18.75">
      <c r="E503" s="32">
        <f t="shared" si="0"/>
        <v>0</v>
      </c>
      <c r="G503" s="32" t="e">
        <f t="shared" si="1"/>
        <v>#DIV/0!</v>
      </c>
    </row>
    <row r="504" spans="5:7" ht="18.75">
      <c r="E504" s="32">
        <f t="shared" si="0"/>
        <v>0</v>
      </c>
      <c r="G504" s="32" t="e">
        <f t="shared" si="1"/>
        <v>#DIV/0!</v>
      </c>
    </row>
    <row r="505" spans="5:7" ht="18.75">
      <c r="E505" s="32">
        <f t="shared" si="0"/>
        <v>0</v>
      </c>
      <c r="G505" s="32" t="e">
        <f t="shared" si="1"/>
        <v>#DIV/0!</v>
      </c>
    </row>
    <row r="506" spans="5:7" ht="18.75">
      <c r="E506" s="32">
        <f t="shared" si="0"/>
        <v>0</v>
      </c>
      <c r="G506" s="32" t="e">
        <f t="shared" si="1"/>
        <v>#DIV/0!</v>
      </c>
    </row>
    <row r="507" spans="5:7" ht="18.75">
      <c r="E507" s="32">
        <f t="shared" si="0"/>
        <v>0</v>
      </c>
      <c r="G507" s="32" t="e">
        <f t="shared" si="1"/>
        <v>#DIV/0!</v>
      </c>
    </row>
    <row r="508" spans="5:7" ht="18.75">
      <c r="E508" s="32">
        <f t="shared" si="0"/>
        <v>0</v>
      </c>
      <c r="G508" s="32" t="e">
        <f t="shared" si="1"/>
        <v>#DIV/0!</v>
      </c>
    </row>
    <row r="509" spans="5:7" ht="18.75">
      <c r="E509" s="32">
        <f t="shared" si="0"/>
        <v>0</v>
      </c>
      <c r="G509" s="32" t="e">
        <f t="shared" si="1"/>
        <v>#DIV/0!</v>
      </c>
    </row>
    <row r="510" spans="5:7" ht="18.75">
      <c r="E510" s="32">
        <f t="shared" si="0"/>
        <v>0</v>
      </c>
      <c r="G510" s="32" t="e">
        <f t="shared" si="1"/>
        <v>#DIV/0!</v>
      </c>
    </row>
    <row r="511" spans="5:7" ht="18.75">
      <c r="E511" s="32">
        <f t="shared" si="0"/>
        <v>0</v>
      </c>
      <c r="G511" s="32" t="e">
        <f t="shared" si="1"/>
        <v>#DIV/0!</v>
      </c>
    </row>
    <row r="512" spans="5:7" ht="18.75">
      <c r="E512" s="32">
        <f t="shared" si="0"/>
        <v>0</v>
      </c>
      <c r="G512" s="32" t="e">
        <f t="shared" si="1"/>
        <v>#DIV/0!</v>
      </c>
    </row>
    <row r="513" spans="5:7" ht="18.75">
      <c r="E513" s="32">
        <f t="shared" si="0"/>
        <v>0</v>
      </c>
      <c r="G513" s="32" t="e">
        <f t="shared" si="1"/>
        <v>#DIV/0!</v>
      </c>
    </row>
    <row r="514" spans="5:7" ht="18.75">
      <c r="E514" s="32">
        <f t="shared" si="0"/>
        <v>0</v>
      </c>
      <c r="G514" s="32" t="e">
        <f t="shared" si="1"/>
        <v>#DIV/0!</v>
      </c>
    </row>
    <row r="515" spans="5:7" ht="18.75">
      <c r="E515" s="32">
        <f t="shared" si="0"/>
        <v>0</v>
      </c>
      <c r="G515" s="32" t="e">
        <f t="shared" si="1"/>
        <v>#DIV/0!</v>
      </c>
    </row>
    <row r="516" spans="5:7" ht="18.75">
      <c r="E516" s="32">
        <f t="shared" si="0"/>
        <v>0</v>
      </c>
      <c r="G516" s="32" t="e">
        <f t="shared" si="1"/>
        <v>#DIV/0!</v>
      </c>
    </row>
    <row r="517" spans="5:7" ht="18.75">
      <c r="E517" s="32">
        <f t="shared" si="0"/>
        <v>0</v>
      </c>
      <c r="G517" s="32" t="e">
        <f t="shared" si="1"/>
        <v>#DIV/0!</v>
      </c>
    </row>
    <row r="518" spans="5:7" ht="18.75">
      <c r="E518" s="32">
        <f t="shared" si="0"/>
        <v>0</v>
      </c>
      <c r="G518" s="32" t="e">
        <f t="shared" si="1"/>
        <v>#DIV/0!</v>
      </c>
    </row>
    <row r="519" spans="5:7" ht="18.75">
      <c r="E519" s="32">
        <f t="shared" si="0"/>
        <v>0</v>
      </c>
      <c r="G519" s="32" t="e">
        <f t="shared" si="1"/>
        <v>#DIV/0!</v>
      </c>
    </row>
    <row r="520" spans="5:7" ht="18.75">
      <c r="E520" s="32">
        <f t="shared" si="0"/>
        <v>0</v>
      </c>
      <c r="G520" s="32" t="e">
        <f t="shared" si="1"/>
        <v>#DIV/0!</v>
      </c>
    </row>
    <row r="521" spans="5:7" ht="18.75">
      <c r="E521" s="32">
        <f t="shared" si="0"/>
        <v>0</v>
      </c>
      <c r="G521" s="32" t="e">
        <f t="shared" si="1"/>
        <v>#DIV/0!</v>
      </c>
    </row>
    <row r="522" spans="5:7" ht="18.75">
      <c r="E522" s="32">
        <f t="shared" si="0"/>
        <v>0</v>
      </c>
      <c r="G522" s="32" t="e">
        <f t="shared" si="1"/>
        <v>#DIV/0!</v>
      </c>
    </row>
    <row r="523" spans="5:7" ht="18.75">
      <c r="E523" s="32">
        <f t="shared" si="0"/>
        <v>0</v>
      </c>
      <c r="G523" s="32" t="e">
        <f t="shared" si="1"/>
        <v>#DIV/0!</v>
      </c>
    </row>
    <row r="524" spans="5:7" ht="18.75">
      <c r="E524" s="32">
        <f t="shared" si="0"/>
        <v>0</v>
      </c>
      <c r="G524" s="32" t="e">
        <f t="shared" si="1"/>
        <v>#DIV/0!</v>
      </c>
    </row>
    <row r="525" spans="5:7" ht="18.75">
      <c r="E525" s="32">
        <f t="shared" si="0"/>
        <v>0</v>
      </c>
      <c r="G525" s="32" t="e">
        <f t="shared" si="1"/>
        <v>#DIV/0!</v>
      </c>
    </row>
    <row r="526" spans="5:7" ht="18.75">
      <c r="E526" s="32">
        <f t="shared" si="0"/>
        <v>0</v>
      </c>
      <c r="G526" s="32" t="e">
        <f t="shared" si="1"/>
        <v>#DIV/0!</v>
      </c>
    </row>
    <row r="527" spans="5:7" ht="18.75">
      <c r="E527" s="32">
        <f t="shared" si="0"/>
        <v>0</v>
      </c>
      <c r="G527" s="32" t="e">
        <f t="shared" si="1"/>
        <v>#DIV/0!</v>
      </c>
    </row>
    <row r="528" spans="5:7" ht="18.75">
      <c r="E528" s="32">
        <f t="shared" si="0"/>
        <v>0</v>
      </c>
      <c r="G528" s="32" t="e">
        <f t="shared" si="1"/>
        <v>#DIV/0!</v>
      </c>
    </row>
    <row r="529" spans="5:7" ht="18.75">
      <c r="E529" s="32">
        <f t="shared" si="0"/>
        <v>0</v>
      </c>
      <c r="G529" s="32" t="e">
        <f t="shared" si="1"/>
        <v>#DIV/0!</v>
      </c>
    </row>
    <row r="530" spans="5:7" ht="18.75">
      <c r="E530" s="32">
        <f t="shared" si="0"/>
        <v>0</v>
      </c>
      <c r="G530" s="32" t="e">
        <f t="shared" si="1"/>
        <v>#DIV/0!</v>
      </c>
    </row>
    <row r="531" spans="5:7" ht="18.75">
      <c r="E531" s="32">
        <f t="shared" si="0"/>
        <v>0</v>
      </c>
      <c r="G531" s="32" t="e">
        <f t="shared" si="1"/>
        <v>#DIV/0!</v>
      </c>
    </row>
    <row r="532" spans="5:7" ht="18.75">
      <c r="E532" s="32">
        <f t="shared" si="0"/>
        <v>0</v>
      </c>
      <c r="G532" s="32" t="e">
        <f t="shared" si="1"/>
        <v>#DIV/0!</v>
      </c>
    </row>
    <row r="533" spans="5:7" ht="18.75">
      <c r="E533" s="32">
        <f t="shared" si="0"/>
        <v>0</v>
      </c>
      <c r="G533" s="32" t="e">
        <f t="shared" si="1"/>
        <v>#DIV/0!</v>
      </c>
    </row>
    <row r="534" spans="5:7" ht="18.75">
      <c r="E534" s="32">
        <f t="shared" si="0"/>
        <v>0</v>
      </c>
      <c r="G534" s="32" t="e">
        <f t="shared" si="1"/>
        <v>#DIV/0!</v>
      </c>
    </row>
    <row r="535" spans="5:7" ht="18.75">
      <c r="E535" s="32">
        <f t="shared" si="0"/>
        <v>0</v>
      </c>
      <c r="G535" s="32" t="e">
        <f t="shared" si="1"/>
        <v>#DIV/0!</v>
      </c>
    </row>
    <row r="536" spans="5:7" ht="18.75">
      <c r="E536" s="32">
        <f t="shared" si="0"/>
        <v>0</v>
      </c>
      <c r="G536" s="32" t="e">
        <f t="shared" si="1"/>
        <v>#DIV/0!</v>
      </c>
    </row>
    <row r="537" spans="5:7" ht="18.75">
      <c r="E537" s="32">
        <f t="shared" si="0"/>
        <v>0</v>
      </c>
      <c r="G537" s="32" t="e">
        <f t="shared" si="1"/>
        <v>#DIV/0!</v>
      </c>
    </row>
    <row r="538" spans="5:7" ht="18.75">
      <c r="E538" s="32">
        <f t="shared" si="0"/>
        <v>0</v>
      </c>
      <c r="G538" s="32" t="e">
        <f t="shared" si="1"/>
        <v>#DIV/0!</v>
      </c>
    </row>
    <row r="539" spans="5:7" ht="18.75">
      <c r="E539" s="32">
        <f t="shared" si="0"/>
        <v>0</v>
      </c>
      <c r="G539" s="32" t="e">
        <f t="shared" si="1"/>
        <v>#DIV/0!</v>
      </c>
    </row>
    <row r="540" spans="5:7" ht="18.75">
      <c r="E540" s="32">
        <f t="shared" si="0"/>
        <v>0</v>
      </c>
      <c r="G540" s="32" t="e">
        <f t="shared" si="1"/>
        <v>#DIV/0!</v>
      </c>
    </row>
    <row r="541" spans="5:7" ht="18.75">
      <c r="E541" s="32">
        <f t="shared" si="0"/>
        <v>0</v>
      </c>
      <c r="G541" s="32" t="e">
        <f t="shared" si="1"/>
        <v>#DIV/0!</v>
      </c>
    </row>
    <row r="542" spans="5:7" ht="18.75">
      <c r="E542" s="32">
        <f t="shared" si="0"/>
        <v>0</v>
      </c>
      <c r="G542" s="32" t="e">
        <f t="shared" si="1"/>
        <v>#DIV/0!</v>
      </c>
    </row>
    <row r="543" spans="5:7" ht="18.75">
      <c r="E543" s="32">
        <f t="shared" si="0"/>
        <v>0</v>
      </c>
      <c r="G543" s="32" t="e">
        <f t="shared" si="1"/>
        <v>#DIV/0!</v>
      </c>
    </row>
    <row r="544" spans="5:7" ht="18.75">
      <c r="E544" s="32">
        <f t="shared" si="0"/>
        <v>0</v>
      </c>
      <c r="G544" s="32" t="e">
        <f t="shared" si="1"/>
        <v>#DIV/0!</v>
      </c>
    </row>
    <row r="545" spans="5:7" ht="18.75">
      <c r="E545" s="32">
        <f t="shared" si="0"/>
        <v>0</v>
      </c>
      <c r="G545" s="32" t="e">
        <f t="shared" si="1"/>
        <v>#DIV/0!</v>
      </c>
    </row>
    <row r="546" spans="5:7" ht="18.75">
      <c r="E546" s="32">
        <f t="shared" si="0"/>
        <v>0</v>
      </c>
      <c r="G546" s="32" t="e">
        <f t="shared" si="1"/>
        <v>#DIV/0!</v>
      </c>
    </row>
    <row r="547" spans="5:7" ht="18.75">
      <c r="E547" s="32">
        <f t="shared" si="0"/>
        <v>0</v>
      </c>
      <c r="G547" s="32" t="e">
        <f t="shared" si="1"/>
        <v>#DIV/0!</v>
      </c>
    </row>
    <row r="548" spans="5:7" ht="18.75">
      <c r="E548" s="32">
        <f t="shared" si="0"/>
        <v>0</v>
      </c>
      <c r="G548" s="32" t="e">
        <f t="shared" si="1"/>
        <v>#DIV/0!</v>
      </c>
    </row>
    <row r="549" spans="5:7" ht="18.75">
      <c r="E549" s="32">
        <f t="shared" si="0"/>
        <v>0</v>
      </c>
      <c r="G549" s="32" t="e">
        <f t="shared" si="1"/>
        <v>#DIV/0!</v>
      </c>
    </row>
    <row r="550" spans="5:7" ht="18.75">
      <c r="E550" s="32">
        <f t="shared" si="0"/>
        <v>0</v>
      </c>
      <c r="G550" s="32" t="e">
        <f t="shared" si="1"/>
        <v>#DIV/0!</v>
      </c>
    </row>
    <row r="551" spans="5:7" ht="18.75">
      <c r="E551" s="32">
        <f t="shared" si="0"/>
        <v>0</v>
      </c>
      <c r="G551" s="32" t="e">
        <f t="shared" si="1"/>
        <v>#DIV/0!</v>
      </c>
    </row>
    <row r="552" spans="5:7" ht="18.75">
      <c r="E552" s="32">
        <f t="shared" si="0"/>
        <v>0</v>
      </c>
      <c r="G552" s="32" t="e">
        <f t="shared" si="1"/>
        <v>#DIV/0!</v>
      </c>
    </row>
    <row r="553" spans="5:7" ht="18.75">
      <c r="E553" s="32">
        <f t="shared" si="0"/>
        <v>0</v>
      </c>
      <c r="G553" s="32" t="e">
        <f t="shared" si="1"/>
        <v>#DIV/0!</v>
      </c>
    </row>
    <row r="554" spans="5:7" ht="18.75">
      <c r="E554" s="32">
        <f t="shared" si="0"/>
        <v>0</v>
      </c>
      <c r="G554" s="32" t="e">
        <f t="shared" si="1"/>
        <v>#DIV/0!</v>
      </c>
    </row>
    <row r="555" spans="5:7" ht="18.75">
      <c r="E555" s="32">
        <f t="shared" si="0"/>
        <v>0</v>
      </c>
      <c r="G555" s="32" t="e">
        <f t="shared" si="1"/>
        <v>#DIV/0!</v>
      </c>
    </row>
    <row r="556" spans="5:7" ht="18.75">
      <c r="E556" s="32">
        <f t="shared" si="0"/>
        <v>0</v>
      </c>
      <c r="G556" s="32" t="e">
        <f t="shared" si="1"/>
        <v>#DIV/0!</v>
      </c>
    </row>
    <row r="557" spans="5:7" ht="18.75">
      <c r="E557" s="32">
        <f t="shared" si="0"/>
        <v>0</v>
      </c>
      <c r="G557" s="32" t="e">
        <f t="shared" si="1"/>
        <v>#DIV/0!</v>
      </c>
    </row>
    <row r="558" spans="5:7" ht="18.75">
      <c r="E558" s="32">
        <f t="shared" si="0"/>
        <v>0</v>
      </c>
      <c r="G558" s="32" t="e">
        <f t="shared" si="1"/>
        <v>#DIV/0!</v>
      </c>
    </row>
    <row r="559" spans="5:7" ht="18.75">
      <c r="E559" s="32">
        <f t="shared" si="0"/>
        <v>0</v>
      </c>
      <c r="G559" s="32" t="e">
        <f t="shared" si="1"/>
        <v>#DIV/0!</v>
      </c>
    </row>
    <row r="560" spans="5:7" ht="18.75">
      <c r="E560" s="32">
        <f t="shared" si="0"/>
        <v>0</v>
      </c>
      <c r="G560" s="32" t="e">
        <f t="shared" si="1"/>
        <v>#DIV/0!</v>
      </c>
    </row>
    <row r="561" spans="5:7" ht="18.75">
      <c r="E561" s="32">
        <f t="shared" si="0"/>
        <v>0</v>
      </c>
      <c r="G561" s="32" t="e">
        <f t="shared" si="1"/>
        <v>#DIV/0!</v>
      </c>
    </row>
    <row r="562" spans="5:7" ht="18.75">
      <c r="E562" s="32">
        <f t="shared" si="0"/>
        <v>0</v>
      </c>
      <c r="G562" s="32" t="e">
        <f t="shared" si="1"/>
        <v>#DIV/0!</v>
      </c>
    </row>
    <row r="563" spans="5:7" ht="18.75">
      <c r="E563" s="32">
        <f t="shared" si="0"/>
        <v>0</v>
      </c>
      <c r="G563" s="32" t="e">
        <f t="shared" si="1"/>
        <v>#DIV/0!</v>
      </c>
    </row>
    <row r="564" spans="5:7" ht="18.75">
      <c r="E564" s="32">
        <f t="shared" si="0"/>
        <v>0</v>
      </c>
      <c r="G564" s="32" t="e">
        <f t="shared" si="1"/>
        <v>#DIV/0!</v>
      </c>
    </row>
    <row r="565" spans="5:7" ht="18.75">
      <c r="E565" s="32">
        <f t="shared" si="0"/>
        <v>0</v>
      </c>
      <c r="G565" s="32" t="e">
        <f t="shared" si="1"/>
        <v>#DIV/0!</v>
      </c>
    </row>
    <row r="566" spans="5:7" ht="18.75">
      <c r="E566" s="32">
        <f t="shared" si="0"/>
        <v>0</v>
      </c>
      <c r="G566" s="32" t="e">
        <f t="shared" si="1"/>
        <v>#DIV/0!</v>
      </c>
    </row>
    <row r="567" spans="5:7" ht="18.75">
      <c r="E567" s="32">
        <f t="shared" si="0"/>
        <v>0</v>
      </c>
      <c r="G567" s="32" t="e">
        <f t="shared" si="1"/>
        <v>#DIV/0!</v>
      </c>
    </row>
    <row r="568" spans="5:7" ht="18.75">
      <c r="E568" s="32">
        <f t="shared" si="0"/>
        <v>0</v>
      </c>
      <c r="G568" s="32" t="e">
        <f t="shared" si="1"/>
        <v>#DIV/0!</v>
      </c>
    </row>
    <row r="569" spans="5:7" ht="18.75">
      <c r="E569" s="32">
        <f t="shared" si="0"/>
        <v>0</v>
      </c>
      <c r="G569" s="32" t="e">
        <f t="shared" si="1"/>
        <v>#DIV/0!</v>
      </c>
    </row>
    <row r="570" spans="5:7" ht="18.75">
      <c r="E570" s="32">
        <f t="shared" si="0"/>
        <v>0</v>
      </c>
      <c r="G570" s="32" t="e">
        <f t="shared" si="1"/>
        <v>#DIV/0!</v>
      </c>
    </row>
    <row r="571" spans="5:7" ht="18.75">
      <c r="E571" s="32">
        <f t="shared" si="0"/>
        <v>0</v>
      </c>
      <c r="G571" s="32" t="e">
        <f t="shared" si="1"/>
        <v>#DIV/0!</v>
      </c>
    </row>
    <row r="572" spans="5:7" ht="18.75">
      <c r="E572" s="32">
        <f t="shared" si="0"/>
        <v>0</v>
      </c>
      <c r="G572" s="32" t="e">
        <f t="shared" si="1"/>
        <v>#DIV/0!</v>
      </c>
    </row>
    <row r="573" spans="5:7" ht="18.75">
      <c r="E573" s="32">
        <f t="shared" si="0"/>
        <v>0</v>
      </c>
      <c r="G573" s="32" t="e">
        <f t="shared" si="1"/>
        <v>#DIV/0!</v>
      </c>
    </row>
    <row r="574" spans="5:7" ht="18.75">
      <c r="E574" s="32">
        <f t="shared" si="0"/>
        <v>0</v>
      </c>
      <c r="G574" s="32" t="e">
        <f t="shared" si="1"/>
        <v>#DIV/0!</v>
      </c>
    </row>
    <row r="575" spans="5:7" ht="18.75">
      <c r="E575" s="32">
        <f t="shared" si="0"/>
        <v>0</v>
      </c>
      <c r="G575" s="32" t="e">
        <f t="shared" si="1"/>
        <v>#DIV/0!</v>
      </c>
    </row>
    <row r="576" spans="5:7" ht="18.75">
      <c r="E576" s="32">
        <f t="shared" si="0"/>
        <v>0</v>
      </c>
      <c r="G576" s="32" t="e">
        <f t="shared" si="1"/>
        <v>#DIV/0!</v>
      </c>
    </row>
    <row r="577" spans="5:7" ht="18.75">
      <c r="E577" s="32">
        <f t="shared" si="0"/>
        <v>0</v>
      </c>
      <c r="G577" s="32" t="e">
        <f t="shared" si="1"/>
        <v>#DIV/0!</v>
      </c>
    </row>
    <row r="578" spans="5:7" ht="18.75">
      <c r="E578" s="32">
        <f t="shared" si="0"/>
        <v>0</v>
      </c>
      <c r="G578" s="32" t="e">
        <f t="shared" si="1"/>
        <v>#DIV/0!</v>
      </c>
    </row>
    <row r="579" spans="5:7" ht="18.75">
      <c r="E579" s="32">
        <f t="shared" si="0"/>
        <v>0</v>
      </c>
      <c r="G579" s="32" t="e">
        <f t="shared" si="1"/>
        <v>#DIV/0!</v>
      </c>
    </row>
    <row r="580" spans="5:7" ht="18.75">
      <c r="E580" s="32">
        <f t="shared" si="0"/>
        <v>0</v>
      </c>
      <c r="G580" s="32" t="e">
        <f t="shared" si="1"/>
        <v>#DIV/0!</v>
      </c>
    </row>
    <row r="581" spans="5:7" ht="18.75">
      <c r="E581" s="32">
        <f t="shared" si="0"/>
        <v>0</v>
      </c>
      <c r="G581" s="32" t="e">
        <f t="shared" si="1"/>
        <v>#DIV/0!</v>
      </c>
    </row>
    <row r="582" spans="5:7" ht="18.75">
      <c r="E582" s="32">
        <f t="shared" si="0"/>
        <v>0</v>
      </c>
      <c r="G582" s="32" t="e">
        <f t="shared" si="1"/>
        <v>#DIV/0!</v>
      </c>
    </row>
    <row r="583" spans="5:7" ht="18.75">
      <c r="E583" s="32">
        <f t="shared" si="0"/>
        <v>0</v>
      </c>
      <c r="G583" s="32" t="e">
        <f t="shared" si="1"/>
        <v>#DIV/0!</v>
      </c>
    </row>
    <row r="584" spans="5:7" ht="18.75">
      <c r="E584" s="32">
        <f t="shared" si="0"/>
        <v>0</v>
      </c>
      <c r="G584" s="32" t="e">
        <f t="shared" si="1"/>
        <v>#DIV/0!</v>
      </c>
    </row>
    <row r="585" spans="5:7" ht="18.75">
      <c r="E585" s="32">
        <f t="shared" si="0"/>
        <v>0</v>
      </c>
      <c r="G585" s="32" t="e">
        <f t="shared" si="1"/>
        <v>#DIV/0!</v>
      </c>
    </row>
    <row r="586" spans="5:7" ht="18.75">
      <c r="E586" s="32">
        <f t="shared" si="0"/>
        <v>0</v>
      </c>
      <c r="G586" s="32" t="e">
        <f t="shared" si="1"/>
        <v>#DIV/0!</v>
      </c>
    </row>
    <row r="587" spans="5:7" ht="18.75">
      <c r="E587" s="32">
        <f t="shared" si="0"/>
        <v>0</v>
      </c>
      <c r="G587" s="32" t="e">
        <f t="shared" si="1"/>
        <v>#DIV/0!</v>
      </c>
    </row>
    <row r="588" spans="5:7" ht="18.75">
      <c r="E588" s="32">
        <f t="shared" si="0"/>
        <v>0</v>
      </c>
      <c r="G588" s="32" t="e">
        <f t="shared" si="1"/>
        <v>#DIV/0!</v>
      </c>
    </row>
    <row r="589" spans="5:7" ht="18.75">
      <c r="E589" s="32">
        <f t="shared" si="0"/>
        <v>0</v>
      </c>
      <c r="G589" s="32" t="e">
        <f t="shared" si="1"/>
        <v>#DIV/0!</v>
      </c>
    </row>
    <row r="590" spans="5:7" ht="18.75">
      <c r="E590" s="32">
        <f t="shared" si="0"/>
        <v>0</v>
      </c>
      <c r="G590" s="32" t="e">
        <f t="shared" si="1"/>
        <v>#DIV/0!</v>
      </c>
    </row>
    <row r="591" spans="5:7" ht="18.75">
      <c r="E591" s="32">
        <f t="shared" si="0"/>
        <v>0</v>
      </c>
      <c r="G591" s="32" t="e">
        <f t="shared" si="1"/>
        <v>#DIV/0!</v>
      </c>
    </row>
    <row r="592" spans="5:7" ht="18.75">
      <c r="E592" s="32">
        <f t="shared" si="0"/>
        <v>0</v>
      </c>
      <c r="G592" s="32" t="e">
        <f t="shared" si="1"/>
        <v>#DIV/0!</v>
      </c>
    </row>
    <row r="593" spans="5:7" ht="18.75">
      <c r="E593" s="32">
        <f t="shared" si="0"/>
        <v>0</v>
      </c>
      <c r="G593" s="32" t="e">
        <f t="shared" si="1"/>
        <v>#DIV/0!</v>
      </c>
    </row>
    <row r="594" spans="5:7" ht="18.75">
      <c r="E594" s="32">
        <f t="shared" si="0"/>
        <v>0</v>
      </c>
      <c r="G594" s="32" t="e">
        <f t="shared" si="1"/>
        <v>#DIV/0!</v>
      </c>
    </row>
    <row r="595" spans="5:7" ht="18.75">
      <c r="E595" s="32">
        <f t="shared" si="0"/>
        <v>0</v>
      </c>
      <c r="G595" s="32" t="e">
        <f t="shared" si="1"/>
        <v>#DIV/0!</v>
      </c>
    </row>
    <row r="596" spans="5:7" ht="18.75">
      <c r="E596" s="32">
        <f t="shared" si="0"/>
        <v>0</v>
      </c>
      <c r="G596" s="32" t="e">
        <f t="shared" si="1"/>
        <v>#DIV/0!</v>
      </c>
    </row>
    <row r="597" spans="5:7" ht="18.75">
      <c r="E597" s="32">
        <f t="shared" si="0"/>
        <v>0</v>
      </c>
      <c r="G597" s="32" t="e">
        <f t="shared" si="1"/>
        <v>#DIV/0!</v>
      </c>
    </row>
    <row r="598" spans="5:7" ht="18.75">
      <c r="E598" s="32">
        <f t="shared" si="0"/>
        <v>0</v>
      </c>
      <c r="G598" s="32" t="e">
        <f t="shared" si="1"/>
        <v>#DIV/0!</v>
      </c>
    </row>
    <row r="599" spans="5:7" ht="18.75">
      <c r="E599" s="32">
        <f t="shared" si="0"/>
        <v>0</v>
      </c>
      <c r="G599" s="32" t="e">
        <f t="shared" si="1"/>
        <v>#DIV/0!</v>
      </c>
    </row>
    <row r="600" spans="5:7" ht="18.75">
      <c r="E600" s="32">
        <f t="shared" si="0"/>
        <v>0</v>
      </c>
      <c r="G600" s="32" t="e">
        <f t="shared" si="1"/>
        <v>#DIV/0!</v>
      </c>
    </row>
    <row r="601" spans="5:7" ht="18.75">
      <c r="E601" s="32">
        <f t="shared" si="0"/>
        <v>0</v>
      </c>
      <c r="G601" s="32" t="e">
        <f t="shared" si="1"/>
        <v>#DIV/0!</v>
      </c>
    </row>
    <row r="602" spans="5:7" ht="18.75">
      <c r="E602" s="32">
        <f t="shared" si="0"/>
        <v>0</v>
      </c>
      <c r="G602" s="32" t="e">
        <f t="shared" si="1"/>
        <v>#DIV/0!</v>
      </c>
    </row>
    <row r="603" spans="5:7" ht="18.75">
      <c r="E603" s="32">
        <f t="shared" si="0"/>
        <v>0</v>
      </c>
      <c r="G603" s="32" t="e">
        <f t="shared" si="1"/>
        <v>#DIV/0!</v>
      </c>
    </row>
    <row r="604" spans="5:7" ht="18.75">
      <c r="E604" s="32">
        <f t="shared" si="0"/>
        <v>0</v>
      </c>
      <c r="G604" s="32" t="e">
        <f t="shared" si="1"/>
        <v>#DIV/0!</v>
      </c>
    </row>
    <row r="605" spans="5:7" ht="18.75">
      <c r="E605" s="32">
        <f t="shared" si="0"/>
        <v>0</v>
      </c>
      <c r="G605" s="32" t="e">
        <f t="shared" si="1"/>
        <v>#DIV/0!</v>
      </c>
    </row>
    <row r="606" spans="5:7" ht="18.75">
      <c r="E606" s="32">
        <f t="shared" si="0"/>
        <v>0</v>
      </c>
      <c r="G606" s="32" t="e">
        <f t="shared" si="1"/>
        <v>#DIV/0!</v>
      </c>
    </row>
    <row r="607" spans="5:7" ht="18.75">
      <c r="E607" s="32">
        <f t="shared" si="0"/>
        <v>0</v>
      </c>
      <c r="G607" s="32" t="e">
        <f t="shared" si="1"/>
        <v>#DIV/0!</v>
      </c>
    </row>
    <row r="608" spans="5:7" ht="18.75">
      <c r="E608" s="32">
        <f t="shared" si="0"/>
        <v>0</v>
      </c>
      <c r="G608" s="32" t="e">
        <f t="shared" si="1"/>
        <v>#DIV/0!</v>
      </c>
    </row>
    <row r="609" spans="5:7" ht="18.75">
      <c r="E609" s="32">
        <f t="shared" si="0"/>
        <v>0</v>
      </c>
      <c r="G609" s="32" t="e">
        <f t="shared" si="1"/>
        <v>#DIV/0!</v>
      </c>
    </row>
  </sheetData>
  <sheetProtection selectLockedCells="1" selectUnlockedCells="1"/>
  <printOptions/>
  <pageMargins left="0.3902777777777778" right="0.3902777777777778" top="0.6277777777777778" bottom="0.6277777777777778" header="0.3902777777777778" footer="0.3902777777777778"/>
  <pageSetup horizontalDpi="300" verticalDpi="300" orientation="landscape" paperSize="9" scale="75"/>
  <headerFooter alignWithMargins="0">
    <oddHeader>&amp;C&amp;10&amp;A</oddHeader>
    <oddFooter>&amp;C&amp;10Page &amp;P</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170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SCRUM Burndown Chart</dc:title>
  <dc:subject/>
  <dc:creator>Adolfo Villafiorita</dc:creator>
  <cp:keywords/>
  <dc:description>This is version: 1.0 - released 2015.05
(C) 2015 Adolfo Villafiorita
License: MIT (http://opensource.org/licenses/MIT)
(but if you attribute the work, I appreciate)</dc:description>
  <cp:lastModifiedBy>Adolfo Villafiorita</cp:lastModifiedBy>
  <dcterms:created xsi:type="dcterms:W3CDTF">2014-09-04T11:29:51Z</dcterms:created>
  <dcterms:modified xsi:type="dcterms:W3CDTF">2015-05-13T16:01:58Z</dcterms:modified>
  <cp:category/>
  <cp:version/>
  <cp:contentType/>
  <cp:contentStatus/>
  <cp:revision>59</cp:revision>
</cp:coreProperties>
</file>